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agrimarche.sharepoint.com/sites/Minute_Meeting/Shared Documents/Volaille/Chartes/Poulet/Chartes Poulet 2023/"/>
    </mc:Choice>
  </mc:AlternateContent>
  <xr:revisionPtr revIDLastSave="11" documentId="11_E3A10090719438A2E964946A9A95530781A9457D" xr6:coauthVersionLast="47" xr6:coauthVersionMax="47" xr10:uidLastSave="{C191EDA8-5C8B-4A92-8872-F7C5E1F5FCA1}"/>
  <bookViews>
    <workbookView xWindow="-120" yWindow="-120" windowWidth="29040" windowHeight="15720" xr2:uid="{00000000-000D-0000-FFFF-FFFF00000000}"/>
  </bookViews>
  <sheets>
    <sheet name="Coq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H15" i="2" s="1"/>
  <c r="H16" i="2" s="1"/>
  <c r="H17" i="2" s="1"/>
  <c r="H18" i="2" s="1"/>
  <c r="H19" i="2" l="1"/>
  <c r="B13" i="2"/>
  <c r="B14" i="2" s="1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G68" i="2"/>
  <c r="G69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H20" i="2" l="1"/>
  <c r="G14" i="2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G16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</calcChain>
</file>

<file path=xl/sharedStrings.xml><?xml version="1.0" encoding="utf-8"?>
<sst xmlns="http://schemas.openxmlformats.org/spreadsheetml/2006/main" count="40" uniqueCount="33">
  <si>
    <t>Poids</t>
  </si>
  <si>
    <t>Date</t>
  </si>
  <si>
    <t>(grammes)</t>
  </si>
  <si>
    <t>cumulée</t>
  </si>
  <si>
    <t>quotidien</t>
  </si>
  <si>
    <t>Sexe:</t>
  </si>
  <si>
    <t>Gain</t>
  </si>
  <si>
    <t>(gramme)</t>
  </si>
  <si>
    <t>Consommation</t>
  </si>
  <si>
    <t>quotidienne</t>
  </si>
  <si>
    <t>totale (tonne)</t>
  </si>
  <si>
    <t>Votre nom de ferme</t>
  </si>
  <si>
    <t xml:space="preserve">Conversion </t>
  </si>
  <si>
    <t>Agri-Marché Saint-Isidore:    Téléphone 418 882-5656 · 1 800 463-3410 · Télécopieur 418 882-5108</t>
  </si>
  <si>
    <t>www.agri-marche.com</t>
  </si>
  <si>
    <t>Agri-Marché Saint-Jérôme:   Téléphone 450 438-1214 · 1 800 465-1214 · Télécopieur 450 438-0221</t>
  </si>
  <si>
    <r>
      <t xml:space="preserve">Ce tableau est disponible sur </t>
    </r>
    <r>
      <rPr>
        <b/>
        <u/>
        <sz val="16"/>
        <rFont val="Arial"/>
        <family val="2"/>
      </rPr>
      <t>www.agri-marche.com</t>
    </r>
    <r>
      <rPr>
        <b/>
        <sz val="16"/>
        <rFont val="Arial"/>
        <family val="2"/>
      </rPr>
      <t>.</t>
    </r>
  </si>
  <si>
    <t>cumulée par</t>
  </si>
  <si>
    <t xml:space="preserve">alimentaire </t>
  </si>
  <si>
    <t>coq (gramme)</t>
  </si>
  <si>
    <t>Consultez votre représentant Agri-Marché ou notre site Web pour les mises à jour.</t>
  </si>
  <si>
    <t>à la ferme</t>
  </si>
  <si>
    <t>Les résultats individuels ne peuvent donc pas être garantis par Agri-Marché.</t>
  </si>
  <si>
    <t>* Les poids sont ceux à la ferme, veuillez prévoir une perte de 2 % à 4 % durant le transport. Les conversions sont aussi calculées en fonction des poids à la ferme.</t>
  </si>
  <si>
    <t xml:space="preserve">Les résultats obtenus individuellement dépendent de nombreux facteurs tels : l'environnement, la régie, la génétique, l'hygiène, l'état de santé du troupeau et le type d'alimentation. </t>
  </si>
  <si>
    <t>Âge (jour)</t>
  </si>
  <si>
    <t>Gros Coqs</t>
  </si>
  <si>
    <t>Nom de la ferme :</t>
  </si>
  <si>
    <t>Numéro Poulailler :</t>
  </si>
  <si>
    <t>Date d'entrée des oiseaux :</t>
  </si>
  <si>
    <t>Nombre d'oiseaux Entrée :</t>
  </si>
  <si>
    <t>Nombre d'oiseaux Détassé :</t>
  </si>
  <si>
    <t>Âge 1er abattage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</si>
</sst>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m/yy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6"/>
      <color indexed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E5E0B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" fontId="9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3" fontId="9" fillId="3" borderId="0" xfId="0" applyNumberFormat="1" applyFont="1" applyFill="1" applyAlignment="1" applyProtection="1">
      <alignment horizontal="left"/>
      <protection locked="0"/>
    </xf>
    <xf numFmtId="2" fontId="3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left"/>
      <protection locked="0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Protection="1">
      <protection locked="0"/>
    </xf>
    <xf numFmtId="2" fontId="10" fillId="0" borderId="0" xfId="0" applyNumberFormat="1" applyFont="1" applyProtection="1">
      <protection locked="0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165" fontId="9" fillId="3" borderId="0" xfId="0" applyNumberFormat="1" applyFont="1" applyFill="1" applyAlignment="1" applyProtection="1">
      <alignment horizontal="left"/>
      <protection locked="0"/>
    </xf>
    <xf numFmtId="3" fontId="9" fillId="3" borderId="0" xfId="0" applyNumberFormat="1" applyFont="1" applyFill="1" applyAlignment="1" applyProtection="1">
      <alignment horizontal="left"/>
      <protection locked="0"/>
    </xf>
    <xf numFmtId="0" fontId="11" fillId="4" borderId="0" xfId="0" applyFont="1" applyFill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0066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190500</xdr:rowOff>
    </xdr:from>
    <xdr:to>
      <xdr:col>2</xdr:col>
      <xdr:colOff>1771650</xdr:colOff>
      <xdr:row>1</xdr:row>
      <xdr:rowOff>190500</xdr:rowOff>
    </xdr:to>
    <xdr:sp macro="" textlink="">
      <xdr:nvSpPr>
        <xdr:cNvPr id="1053" name="Line 4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ShapeType="1"/>
        </xdr:cNvSpPr>
      </xdr:nvSpPr>
      <xdr:spPr bwMode="auto">
        <a:xfrm flipV="1">
          <a:off x="4743450" y="141922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819150</xdr:colOff>
      <xdr:row>2</xdr:row>
      <xdr:rowOff>209550</xdr:rowOff>
    </xdr:from>
    <xdr:to>
      <xdr:col>2</xdr:col>
      <xdr:colOff>1771650</xdr:colOff>
      <xdr:row>2</xdr:row>
      <xdr:rowOff>209550</xdr:rowOff>
    </xdr:to>
    <xdr:sp macro="" textlink="">
      <xdr:nvSpPr>
        <xdr:cNvPr id="1054" name="Line 5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ShapeType="1"/>
        </xdr:cNvSpPr>
      </xdr:nvSpPr>
      <xdr:spPr bwMode="auto">
        <a:xfrm flipV="1">
          <a:off x="4743450" y="179070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838200</xdr:colOff>
      <xdr:row>3</xdr:row>
      <xdr:rowOff>228600</xdr:rowOff>
    </xdr:from>
    <xdr:to>
      <xdr:col>2</xdr:col>
      <xdr:colOff>1790700</xdr:colOff>
      <xdr:row>3</xdr:row>
      <xdr:rowOff>228600</xdr:rowOff>
    </xdr:to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ShapeType="1"/>
        </xdr:cNvSpPr>
      </xdr:nvSpPr>
      <xdr:spPr bwMode="auto">
        <a:xfrm flipV="1">
          <a:off x="4762500" y="216217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838200</xdr:colOff>
      <xdr:row>4</xdr:row>
      <xdr:rowOff>209550</xdr:rowOff>
    </xdr:from>
    <xdr:to>
      <xdr:col>2</xdr:col>
      <xdr:colOff>1790700</xdr:colOff>
      <xdr:row>4</xdr:row>
      <xdr:rowOff>209550</xdr:rowOff>
    </xdr:to>
    <xdr:sp macro="" textlink="">
      <xdr:nvSpPr>
        <xdr:cNvPr id="1056" name="Line 7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ShapeType="1"/>
        </xdr:cNvSpPr>
      </xdr:nvSpPr>
      <xdr:spPr bwMode="auto">
        <a:xfrm flipV="1">
          <a:off x="4762500" y="249555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895350</xdr:colOff>
      <xdr:row>0</xdr:row>
      <xdr:rowOff>38100</xdr:rowOff>
    </xdr:from>
    <xdr:to>
      <xdr:col>8</xdr:col>
      <xdr:colOff>1915177</xdr:colOff>
      <xdr:row>6</xdr:row>
      <xdr:rowOff>304800</xdr:rowOff>
    </xdr:to>
    <xdr:pic>
      <xdr:nvPicPr>
        <xdr:cNvPr id="8" name="Image 7" descr="AgriMarche_signature 2L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0" y="38100"/>
          <a:ext cx="4944127" cy="278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3"/>
  <sheetViews>
    <sheetView tabSelected="1" zoomScale="70" zoomScaleNormal="70" workbookViewId="0">
      <pane ySplit="12" topLeftCell="A13" activePane="bottomLeft" state="frozen"/>
      <selection pane="bottomLeft" activeCell="E65" sqref="E65"/>
    </sheetView>
  </sheetViews>
  <sheetFormatPr baseColWidth="10" defaultRowHeight="12.75" x14ac:dyDescent="0.2"/>
  <cols>
    <col min="1" max="8" width="29.42578125" style="1" customWidth="1"/>
    <col min="9" max="9" width="29.42578125" style="25" customWidth="1"/>
    <col min="10" max="10" width="11.42578125" style="13"/>
    <col min="11" max="11" width="11.42578125" style="26" customWidth="1"/>
    <col min="12" max="17" width="11.42578125" style="13"/>
    <col min="18" max="16384" width="11.42578125" style="1"/>
  </cols>
  <sheetData>
    <row r="1" spans="1:17" ht="54.95" customHeight="1" x14ac:dyDescent="0.2">
      <c r="G1" s="31"/>
      <c r="H1" s="31"/>
      <c r="I1" s="31"/>
    </row>
    <row r="2" spans="1:17" ht="27.75" x14ac:dyDescent="0.2">
      <c r="A2" s="28" t="s">
        <v>27</v>
      </c>
      <c r="B2" s="28"/>
      <c r="C2" s="28"/>
      <c r="D2" s="33" t="s">
        <v>11</v>
      </c>
      <c r="E2" s="33"/>
      <c r="F2" s="33"/>
      <c r="G2" s="31"/>
      <c r="H2" s="31"/>
      <c r="I2" s="31"/>
    </row>
    <row r="3" spans="1:17" ht="27.75" x14ac:dyDescent="0.4">
      <c r="A3" s="28" t="s">
        <v>28</v>
      </c>
      <c r="B3" s="28"/>
      <c r="C3" s="28"/>
      <c r="D3" s="34">
        <v>1</v>
      </c>
      <c r="E3" s="34"/>
      <c r="F3" s="34"/>
      <c r="G3" s="31"/>
      <c r="H3" s="31"/>
      <c r="I3" s="31"/>
    </row>
    <row r="4" spans="1:17" ht="27.75" x14ac:dyDescent="0.4">
      <c r="A4" s="28" t="s">
        <v>29</v>
      </c>
      <c r="B4" s="28"/>
      <c r="C4" s="28"/>
      <c r="D4" s="35">
        <v>45133</v>
      </c>
      <c r="E4" s="35"/>
      <c r="F4" s="35"/>
      <c r="G4" s="31"/>
      <c r="H4" s="31"/>
      <c r="I4" s="31"/>
    </row>
    <row r="5" spans="1:17" ht="27.75" x14ac:dyDescent="0.4">
      <c r="A5" s="28" t="s">
        <v>30</v>
      </c>
      <c r="B5" s="28"/>
      <c r="C5" s="28"/>
      <c r="D5" s="36">
        <v>15000</v>
      </c>
      <c r="E5" s="36"/>
      <c r="F5" s="36"/>
      <c r="G5" s="31"/>
      <c r="H5" s="31"/>
      <c r="I5" s="31"/>
    </row>
    <row r="6" spans="1:17" ht="27.75" x14ac:dyDescent="0.4">
      <c r="A6" s="18" t="s">
        <v>31</v>
      </c>
      <c r="B6" s="18"/>
      <c r="C6" s="18"/>
      <c r="D6" s="19">
        <v>5000</v>
      </c>
      <c r="E6" s="19"/>
      <c r="F6" s="19"/>
      <c r="G6" s="31"/>
      <c r="H6" s="31"/>
      <c r="I6" s="31"/>
    </row>
    <row r="7" spans="1:17" ht="27.75" x14ac:dyDescent="0.4">
      <c r="A7" s="18" t="s">
        <v>32</v>
      </c>
      <c r="B7" s="18"/>
      <c r="C7" s="18"/>
      <c r="D7" s="19">
        <v>36</v>
      </c>
      <c r="E7" s="19"/>
      <c r="F7" s="19"/>
      <c r="G7" s="31"/>
      <c r="H7" s="31"/>
      <c r="I7" s="31"/>
    </row>
    <row r="8" spans="1:17" ht="27.75" x14ac:dyDescent="0.4">
      <c r="A8" s="28" t="s">
        <v>5</v>
      </c>
      <c r="B8" s="28"/>
      <c r="C8" s="28"/>
      <c r="D8" s="37" t="s">
        <v>26</v>
      </c>
      <c r="E8" s="2"/>
      <c r="F8" s="3"/>
      <c r="G8" s="31"/>
      <c r="H8" s="31"/>
      <c r="I8" s="31"/>
    </row>
    <row r="9" spans="1:17" s="9" customFormat="1" ht="58.5" customHeight="1" thickBot="1" x14ac:dyDescent="0.4">
      <c r="A9" s="4"/>
      <c r="B9" s="4"/>
      <c r="C9" s="5"/>
      <c r="D9" s="6"/>
      <c r="E9" s="6"/>
      <c r="F9" s="6"/>
      <c r="G9" s="7"/>
      <c r="H9" s="8"/>
      <c r="I9" s="7"/>
      <c r="J9" s="14"/>
      <c r="K9" s="20"/>
      <c r="L9" s="14"/>
      <c r="M9" s="14"/>
      <c r="N9" s="14"/>
      <c r="O9" s="14"/>
      <c r="P9" s="14"/>
      <c r="Q9" s="14"/>
    </row>
    <row r="10" spans="1:17" s="9" customFormat="1" ht="24" customHeight="1" thickTop="1" x14ac:dyDescent="0.35">
      <c r="A10" s="38" t="s">
        <v>25</v>
      </c>
      <c r="B10" s="38" t="s">
        <v>1</v>
      </c>
      <c r="C10" s="39" t="s">
        <v>0</v>
      </c>
      <c r="D10" s="39" t="s">
        <v>6</v>
      </c>
      <c r="E10" s="39" t="s">
        <v>8</v>
      </c>
      <c r="F10" s="39" t="s">
        <v>8</v>
      </c>
      <c r="G10" s="39" t="s">
        <v>12</v>
      </c>
      <c r="H10" s="39" t="s">
        <v>8</v>
      </c>
      <c r="I10" s="40" t="s">
        <v>8</v>
      </c>
      <c r="J10" s="14"/>
      <c r="K10" s="20"/>
      <c r="L10" s="14"/>
      <c r="M10" s="14"/>
      <c r="N10" s="14"/>
      <c r="O10" s="14"/>
      <c r="P10" s="14"/>
      <c r="Q10" s="14"/>
    </row>
    <row r="11" spans="1:17" s="9" customFormat="1" ht="24" customHeight="1" x14ac:dyDescent="0.35">
      <c r="A11" s="41"/>
      <c r="B11" s="41"/>
      <c r="C11" s="42" t="s">
        <v>21</v>
      </c>
      <c r="D11" s="42" t="s">
        <v>4</v>
      </c>
      <c r="E11" s="42" t="s">
        <v>9</v>
      </c>
      <c r="F11" s="42" t="s">
        <v>17</v>
      </c>
      <c r="G11" s="42" t="s">
        <v>18</v>
      </c>
      <c r="H11" s="42" t="s">
        <v>3</v>
      </c>
      <c r="I11" s="43" t="s">
        <v>9</v>
      </c>
      <c r="J11" s="14"/>
      <c r="K11" s="20"/>
      <c r="L11" s="14"/>
      <c r="M11" s="14"/>
      <c r="N11" s="14"/>
      <c r="O11" s="14"/>
      <c r="P11" s="14"/>
      <c r="Q11" s="14"/>
    </row>
    <row r="12" spans="1:17" s="9" customFormat="1" ht="24" customHeight="1" thickBot="1" x14ac:dyDescent="0.4">
      <c r="A12" s="44"/>
      <c r="B12" s="44"/>
      <c r="C12" s="45" t="s">
        <v>7</v>
      </c>
      <c r="D12" s="45" t="s">
        <v>7</v>
      </c>
      <c r="E12" s="45" t="s">
        <v>2</v>
      </c>
      <c r="F12" s="45" t="s">
        <v>19</v>
      </c>
      <c r="G12" s="45" t="s">
        <v>21</v>
      </c>
      <c r="H12" s="45" t="s">
        <v>10</v>
      </c>
      <c r="I12" s="46" t="s">
        <v>10</v>
      </c>
      <c r="J12" s="14"/>
      <c r="K12" s="20"/>
      <c r="L12" s="14"/>
      <c r="M12" s="14"/>
      <c r="N12" s="14"/>
      <c r="O12" s="14"/>
      <c r="P12" s="14"/>
      <c r="Q12" s="14"/>
    </row>
    <row r="13" spans="1:17" s="10" customFormat="1" ht="24" customHeight="1" thickTop="1" x14ac:dyDescent="0.35">
      <c r="A13" s="47">
        <v>0</v>
      </c>
      <c r="B13" s="48">
        <f>D4</f>
        <v>45133</v>
      </c>
      <c r="C13" s="49">
        <v>45</v>
      </c>
      <c r="D13" s="49">
        <v>11</v>
      </c>
      <c r="E13" s="49">
        <v>0</v>
      </c>
      <c r="F13" s="49">
        <v>0</v>
      </c>
      <c r="G13" s="50">
        <v>0</v>
      </c>
      <c r="H13" s="51">
        <v>0</v>
      </c>
      <c r="I13" s="52">
        <v>0</v>
      </c>
      <c r="J13" s="15"/>
      <c r="K13" s="27"/>
      <c r="L13" s="15"/>
      <c r="M13" s="15"/>
      <c r="N13" s="15"/>
      <c r="O13" s="15"/>
      <c r="P13" s="15"/>
      <c r="Q13" s="15"/>
    </row>
    <row r="14" spans="1:17" s="10" customFormat="1" ht="24" customHeight="1" x14ac:dyDescent="0.35">
      <c r="A14" s="53">
        <v>1</v>
      </c>
      <c r="B14" s="54">
        <f>B13+1</f>
        <v>45134</v>
      </c>
      <c r="C14" s="55">
        <v>58.533343619546891</v>
      </c>
      <c r="D14" s="55">
        <v>13</v>
      </c>
      <c r="E14" s="55">
        <v>27</v>
      </c>
      <c r="F14" s="55">
        <v>27</v>
      </c>
      <c r="G14" s="56">
        <f t="shared" ref="G14:G45" si="0">F14/C14</f>
        <v>0.4612755453625495</v>
      </c>
      <c r="H14" s="57">
        <f>IF(A14&lt;=$D$7,$D$5*E14/1000/1000,($D$5-$D$6)*E14/1000/1000)</f>
        <v>0.40500000000000003</v>
      </c>
      <c r="I14" s="58">
        <f>IF(A14&lt;=$D$7,$D$5*E14/1000/1000,($D$5-$D$6)*E14/1000/1000)</f>
        <v>0.40500000000000003</v>
      </c>
      <c r="J14" s="15"/>
      <c r="K14" s="27"/>
      <c r="L14" s="15"/>
      <c r="M14" s="15"/>
      <c r="N14" s="15"/>
      <c r="O14" s="15"/>
      <c r="P14" s="15"/>
      <c r="Q14" s="15"/>
    </row>
    <row r="15" spans="1:17" s="10" customFormat="1" ht="24" customHeight="1" x14ac:dyDescent="0.35">
      <c r="A15" s="59">
        <v>2</v>
      </c>
      <c r="B15" s="60">
        <f>B14+1</f>
        <v>45135</v>
      </c>
      <c r="C15" s="61">
        <v>72.693804582312865</v>
      </c>
      <c r="D15" s="61">
        <v>14.160460962765974</v>
      </c>
      <c r="E15" s="61">
        <v>28.150808080808076</v>
      </c>
      <c r="F15" s="61">
        <v>55.150808080808076</v>
      </c>
      <c r="G15" s="62">
        <f t="shared" si="0"/>
        <v>0.75867274243927552</v>
      </c>
      <c r="H15" s="63">
        <f>H14+(IF(A15&lt;=$D$7,$D$5*E15/1000/1000,($D$5-$D$6)*E15/1000/1000))</f>
        <v>0.82726212121212117</v>
      </c>
      <c r="I15" s="64">
        <f t="shared" ref="I15:I69" si="1">IF(A15&lt;=$D$7,$D$5*E15/1000/1000,($D$5-$D$6)*E15/1000/1000)</f>
        <v>0.42226212121212114</v>
      </c>
      <c r="J15" s="15"/>
      <c r="K15" s="27"/>
      <c r="L15" s="15"/>
      <c r="M15" s="15"/>
      <c r="N15" s="15"/>
      <c r="O15" s="15"/>
      <c r="P15" s="15"/>
      <c r="Q15" s="15"/>
    </row>
    <row r="16" spans="1:17" s="10" customFormat="1" ht="24" customHeight="1" x14ac:dyDescent="0.35">
      <c r="A16" s="53">
        <v>3</v>
      </c>
      <c r="B16" s="54">
        <f t="shared" ref="B16:B69" si="2">B15+1</f>
        <v>45136</v>
      </c>
      <c r="C16" s="55">
        <v>89.378032526561782</v>
      </c>
      <c r="D16" s="55">
        <v>16.684227944248917</v>
      </c>
      <c r="E16" s="55">
        <v>28.979023569023571</v>
      </c>
      <c r="F16" s="55">
        <v>84.129831649831644</v>
      </c>
      <c r="G16" s="56">
        <f t="shared" si="0"/>
        <v>0.94128086367116603</v>
      </c>
      <c r="H16" s="57">
        <f t="shared" ref="H16:H69" si="3">H15+(IF(A16&lt;=$D$7,$D$5*E16/1000/1000,($D$5-$D$6)*E16/1000/1000))</f>
        <v>1.2619474747474748</v>
      </c>
      <c r="I16" s="58">
        <f t="shared" si="1"/>
        <v>0.43468535353535354</v>
      </c>
      <c r="J16" s="15"/>
      <c r="K16" s="27"/>
      <c r="L16" s="15"/>
      <c r="M16" s="15"/>
      <c r="N16" s="15"/>
      <c r="O16" s="15"/>
      <c r="P16" s="15"/>
      <c r="Q16" s="15"/>
    </row>
    <row r="17" spans="1:17" s="10" customFormat="1" ht="24" customHeight="1" x14ac:dyDescent="0.35">
      <c r="A17" s="59">
        <v>4</v>
      </c>
      <c r="B17" s="60">
        <f t="shared" si="2"/>
        <v>45137</v>
      </c>
      <c r="C17" s="61">
        <v>108.84427648221771</v>
      </c>
      <c r="D17" s="61">
        <v>19.466243955655926</v>
      </c>
      <c r="E17" s="61">
        <v>30.451279461279455</v>
      </c>
      <c r="F17" s="61">
        <v>114.5811111111111</v>
      </c>
      <c r="G17" s="62">
        <f t="shared" si="0"/>
        <v>1.0527068102642094</v>
      </c>
      <c r="H17" s="63">
        <f t="shared" si="3"/>
        <v>1.7187166666666667</v>
      </c>
      <c r="I17" s="64">
        <f t="shared" si="1"/>
        <v>0.45676919191919185</v>
      </c>
      <c r="J17" s="15"/>
      <c r="K17" s="27"/>
      <c r="L17" s="15"/>
      <c r="M17" s="15"/>
      <c r="N17" s="15"/>
      <c r="O17" s="15"/>
      <c r="P17" s="15"/>
      <c r="Q17" s="15"/>
    </row>
    <row r="18" spans="1:17" s="10" customFormat="1" ht="24" customHeight="1" x14ac:dyDescent="0.35">
      <c r="A18" s="53">
        <v>5</v>
      </c>
      <c r="B18" s="54">
        <f t="shared" si="2"/>
        <v>45138</v>
      </c>
      <c r="C18" s="55">
        <v>131.34530193884933</v>
      </c>
      <c r="D18" s="55">
        <v>22.501025456631623</v>
      </c>
      <c r="E18" s="55">
        <v>32.542525252525245</v>
      </c>
      <c r="F18" s="55">
        <v>147.12363636363634</v>
      </c>
      <c r="G18" s="56">
        <f t="shared" si="0"/>
        <v>1.1201286547130018</v>
      </c>
      <c r="H18" s="57">
        <f t="shared" si="3"/>
        <v>2.2068545454545454</v>
      </c>
      <c r="I18" s="58">
        <f t="shared" si="1"/>
        <v>0.48813787878787868</v>
      </c>
      <c r="J18" s="15"/>
      <c r="K18" s="27"/>
      <c r="L18" s="15"/>
      <c r="M18" s="15"/>
      <c r="N18" s="15"/>
      <c r="O18" s="15"/>
      <c r="P18" s="15"/>
      <c r="Q18" s="15"/>
    </row>
    <row r="19" spans="1:17" s="10" customFormat="1" ht="24" customHeight="1" x14ac:dyDescent="0.35">
      <c r="A19" s="59">
        <v>6</v>
      </c>
      <c r="B19" s="60">
        <f t="shared" si="2"/>
        <v>45139</v>
      </c>
      <c r="C19" s="61">
        <v>157.12360049170007</v>
      </c>
      <c r="D19" s="61">
        <v>25.778298552850742</v>
      </c>
      <c r="E19" s="61">
        <v>35.227710437710464</v>
      </c>
      <c r="F19" s="61">
        <v>182.35134680134681</v>
      </c>
      <c r="G19" s="62">
        <f t="shared" si="0"/>
        <v>1.1605598791696436</v>
      </c>
      <c r="H19" s="63">
        <f t="shared" si="3"/>
        <v>2.7352702020202022</v>
      </c>
      <c r="I19" s="64">
        <f t="shared" si="1"/>
        <v>0.52841565656565692</v>
      </c>
      <c r="J19" s="15"/>
      <c r="K19" s="27"/>
      <c r="L19" s="15"/>
      <c r="M19" s="15"/>
      <c r="N19" s="15"/>
      <c r="O19" s="15"/>
      <c r="P19" s="15"/>
      <c r="Q19" s="15"/>
    </row>
    <row r="20" spans="1:17" s="10" customFormat="1" ht="24" customHeight="1" x14ac:dyDescent="0.35">
      <c r="A20" s="53">
        <v>7</v>
      </c>
      <c r="B20" s="54">
        <f t="shared" si="2"/>
        <v>45140</v>
      </c>
      <c r="C20" s="55">
        <v>186.4066964178848</v>
      </c>
      <c r="D20" s="55">
        <v>29.283095926184728</v>
      </c>
      <c r="E20" s="55">
        <v>38.481784511784461</v>
      </c>
      <c r="F20" s="55">
        <v>220.83313131313128</v>
      </c>
      <c r="G20" s="56">
        <f t="shared" si="0"/>
        <v>1.1846845395407342</v>
      </c>
      <c r="H20" s="57">
        <f t="shared" si="3"/>
        <v>3.3124969696969693</v>
      </c>
      <c r="I20" s="58">
        <f t="shared" si="1"/>
        <v>0.57722676767676695</v>
      </c>
      <c r="J20" s="15"/>
      <c r="K20" s="27"/>
      <c r="L20" s="15"/>
      <c r="M20" s="15"/>
      <c r="N20" s="15"/>
      <c r="O20" s="15"/>
      <c r="P20" s="15"/>
      <c r="Q20" s="15"/>
    </row>
    <row r="21" spans="1:17" s="10" customFormat="1" ht="24" customHeight="1" x14ac:dyDescent="0.35">
      <c r="A21" s="59">
        <v>8</v>
      </c>
      <c r="B21" s="60">
        <f t="shared" si="2"/>
        <v>45141</v>
      </c>
      <c r="C21" s="61">
        <v>219.40269486509513</v>
      </c>
      <c r="D21" s="61">
        <v>32.995998447210326</v>
      </c>
      <c r="E21" s="61">
        <v>42.279696969697</v>
      </c>
      <c r="F21" s="61">
        <v>263.11282828282827</v>
      </c>
      <c r="G21" s="62">
        <f t="shared" si="0"/>
        <v>1.1992233205914327</v>
      </c>
      <c r="H21" s="63">
        <f t="shared" si="3"/>
        <v>3.9466924242424239</v>
      </c>
      <c r="I21" s="64">
        <f t="shared" si="1"/>
        <v>0.6341954545454549</v>
      </c>
      <c r="J21" s="15"/>
      <c r="K21" s="27"/>
      <c r="L21" s="15"/>
      <c r="M21" s="15"/>
      <c r="N21" s="15"/>
      <c r="O21" s="15"/>
      <c r="P21" s="15"/>
      <c r="Q21" s="15"/>
    </row>
    <row r="22" spans="1:17" s="10" customFormat="1" ht="24" customHeight="1" x14ac:dyDescent="0.35">
      <c r="A22" s="53">
        <v>9</v>
      </c>
      <c r="B22" s="54">
        <f t="shared" si="2"/>
        <v>45142</v>
      </c>
      <c r="C22" s="55">
        <v>256.29620277639452</v>
      </c>
      <c r="D22" s="55">
        <v>36.893507911299395</v>
      </c>
      <c r="E22" s="55">
        <v>46.596397306397307</v>
      </c>
      <c r="F22" s="55">
        <v>309.70922558922558</v>
      </c>
      <c r="G22" s="56">
        <f t="shared" si="0"/>
        <v>1.2084034887533281</v>
      </c>
      <c r="H22" s="57">
        <f t="shared" si="3"/>
        <v>4.6456383838383832</v>
      </c>
      <c r="I22" s="58">
        <f t="shared" si="1"/>
        <v>0.69894595959595962</v>
      </c>
      <c r="J22" s="15"/>
      <c r="K22" s="27"/>
      <c r="L22" s="15"/>
      <c r="M22" s="15"/>
      <c r="N22" s="15"/>
      <c r="O22" s="15"/>
      <c r="P22" s="15"/>
      <c r="Q22" s="15"/>
    </row>
    <row r="23" spans="1:17" s="10" customFormat="1" ht="24" customHeight="1" x14ac:dyDescent="0.35">
      <c r="A23" s="59">
        <v>10</v>
      </c>
      <c r="B23" s="60">
        <f t="shared" si="2"/>
        <v>45143</v>
      </c>
      <c r="C23" s="61">
        <v>297.24473503302613</v>
      </c>
      <c r="D23" s="61">
        <v>40.948532256631609</v>
      </c>
      <c r="E23" s="61">
        <v>50.839966329966316</v>
      </c>
      <c r="F23" s="61">
        <v>360.54919191919191</v>
      </c>
      <c r="G23" s="62">
        <f t="shared" si="0"/>
        <v>1.2129708264778254</v>
      </c>
      <c r="H23" s="63">
        <f t="shared" si="3"/>
        <v>5.4082378787878778</v>
      </c>
      <c r="I23" s="64">
        <f t="shared" si="1"/>
        <v>0.76259949494949464</v>
      </c>
      <c r="J23" s="15"/>
      <c r="K23" s="27"/>
      <c r="L23" s="15"/>
      <c r="M23" s="15"/>
      <c r="N23" s="15"/>
      <c r="O23" s="15"/>
      <c r="P23" s="15"/>
      <c r="Q23" s="15"/>
    </row>
    <row r="24" spans="1:17" s="10" customFormat="1" ht="24" customHeight="1" x14ac:dyDescent="0.35">
      <c r="A24" s="53">
        <v>11</v>
      </c>
      <c r="B24" s="54">
        <f t="shared" si="2"/>
        <v>45144</v>
      </c>
      <c r="C24" s="55">
        <v>342.3756959828122</v>
      </c>
      <c r="D24" s="55">
        <v>45.130960949786072</v>
      </c>
      <c r="E24" s="55">
        <v>56.14437710437705</v>
      </c>
      <c r="F24" s="55">
        <v>416.69356902356895</v>
      </c>
      <c r="G24" s="56">
        <f t="shared" si="0"/>
        <v>1.2170652704404801</v>
      </c>
      <c r="H24" s="57">
        <f t="shared" si="3"/>
        <v>6.2504035353535334</v>
      </c>
      <c r="I24" s="58">
        <f t="shared" si="1"/>
        <v>0.84216565656565567</v>
      </c>
      <c r="J24" s="15"/>
      <c r="K24" s="27"/>
      <c r="L24" s="15"/>
      <c r="M24" s="15"/>
      <c r="N24" s="15"/>
      <c r="O24" s="15"/>
      <c r="P24" s="15"/>
      <c r="Q24" s="15"/>
    </row>
    <row r="25" spans="1:17" s="10" customFormat="1" ht="24" customHeight="1" x14ac:dyDescent="0.35">
      <c r="A25" s="59">
        <v>12</v>
      </c>
      <c r="B25" s="60">
        <f t="shared" si="2"/>
        <v>45145</v>
      </c>
      <c r="C25" s="61">
        <v>391.78400200456457</v>
      </c>
      <c r="D25" s="61">
        <v>49.408306021752367</v>
      </c>
      <c r="E25" s="61">
        <v>61.704107744107787</v>
      </c>
      <c r="F25" s="61">
        <v>478.39767676767673</v>
      </c>
      <c r="G25" s="62">
        <f t="shared" si="0"/>
        <v>1.2210750676902398</v>
      </c>
      <c r="H25" s="63">
        <f t="shared" si="3"/>
        <v>7.1759651515151504</v>
      </c>
      <c r="I25" s="64">
        <f t="shared" si="1"/>
        <v>0.92556161616161681</v>
      </c>
      <c r="J25" s="15"/>
      <c r="K25" s="27"/>
      <c r="L25" s="15"/>
      <c r="M25" s="15"/>
      <c r="N25" s="15"/>
      <c r="O25" s="15"/>
      <c r="P25" s="15"/>
      <c r="Q25" s="15"/>
    </row>
    <row r="26" spans="1:17" s="10" customFormat="1" ht="24" customHeight="1" x14ac:dyDescent="0.35">
      <c r="A26" s="53">
        <v>13</v>
      </c>
      <c r="B26" s="54">
        <f t="shared" si="2"/>
        <v>45146</v>
      </c>
      <c r="C26" s="55">
        <v>445.5303854623142</v>
      </c>
      <c r="D26" s="55">
        <v>53.74638345774963</v>
      </c>
      <c r="E26" s="55">
        <v>67.676767676767597</v>
      </c>
      <c r="F26" s="55">
        <v>546.07444444444434</v>
      </c>
      <c r="G26" s="56">
        <f t="shared" si="0"/>
        <v>1.2256727313397455</v>
      </c>
      <c r="H26" s="57">
        <f t="shared" si="3"/>
        <v>8.1911166666666642</v>
      </c>
      <c r="I26" s="58">
        <f t="shared" si="1"/>
        <v>1.015151515151514</v>
      </c>
      <c r="J26" s="15"/>
      <c r="K26" s="27"/>
      <c r="L26" s="15"/>
      <c r="M26" s="15"/>
      <c r="N26" s="15"/>
      <c r="O26" s="15"/>
      <c r="P26" s="15"/>
      <c r="Q26" s="15"/>
    </row>
    <row r="27" spans="1:17" s="10" customFormat="1" ht="24" customHeight="1" x14ac:dyDescent="0.35">
      <c r="A27" s="59">
        <v>14</v>
      </c>
      <c r="B27" s="60">
        <f t="shared" si="2"/>
        <v>45147</v>
      </c>
      <c r="C27" s="61">
        <v>503.64039561823125</v>
      </c>
      <c r="D27" s="61">
        <v>58.110010155917053</v>
      </c>
      <c r="E27" s="61">
        <v>74.041346801346904</v>
      </c>
      <c r="F27" s="61">
        <v>620.11579124579123</v>
      </c>
      <c r="G27" s="62">
        <f t="shared" si="0"/>
        <v>1.231266984620214</v>
      </c>
      <c r="H27" s="63">
        <f t="shared" si="3"/>
        <v>9.3017368686868682</v>
      </c>
      <c r="I27" s="64">
        <f t="shared" si="1"/>
        <v>1.1106202020202034</v>
      </c>
      <c r="J27" s="15"/>
      <c r="K27" s="27"/>
      <c r="L27" s="15"/>
      <c r="M27" s="15"/>
      <c r="N27" s="15"/>
      <c r="O27" s="15"/>
      <c r="P27" s="15"/>
      <c r="Q27" s="15"/>
    </row>
    <row r="28" spans="1:17" s="10" customFormat="1" ht="24" customHeight="1" x14ac:dyDescent="0.35">
      <c r="A28" s="53">
        <v>15</v>
      </c>
      <c r="B28" s="54">
        <f t="shared" si="2"/>
        <v>45148</v>
      </c>
      <c r="C28" s="55">
        <v>566.10408889681332</v>
      </c>
      <c r="D28" s="55">
        <v>62.46369327858207</v>
      </c>
      <c r="E28" s="55">
        <v>78.658098360655842</v>
      </c>
      <c r="F28" s="55">
        <v>698.77388960644703</v>
      </c>
      <c r="G28" s="56">
        <f t="shared" si="0"/>
        <v>1.2343558425238934</v>
      </c>
      <c r="H28" s="57">
        <f t="shared" si="3"/>
        <v>10.481608344096706</v>
      </c>
      <c r="I28" s="58">
        <f t="shared" si="1"/>
        <v>1.1798714754098378</v>
      </c>
      <c r="J28" s="15"/>
      <c r="K28" s="27"/>
      <c r="L28" s="15"/>
      <c r="M28" s="15"/>
      <c r="N28" s="15"/>
      <c r="O28" s="15"/>
      <c r="P28" s="15"/>
      <c r="Q28" s="15"/>
    </row>
    <row r="29" spans="1:17" s="10" customFormat="1" ht="24" customHeight="1" x14ac:dyDescent="0.35">
      <c r="A29" s="59">
        <v>16</v>
      </c>
      <c r="B29" s="60">
        <f t="shared" si="2"/>
        <v>45149</v>
      </c>
      <c r="C29" s="61">
        <v>632.87638019017902</v>
      </c>
      <c r="D29" s="61">
        <v>66.772291293365697</v>
      </c>
      <c r="E29" s="61">
        <v>85.557639344262171</v>
      </c>
      <c r="F29" s="61">
        <v>784.33152895070918</v>
      </c>
      <c r="G29" s="62">
        <f t="shared" si="0"/>
        <v>1.2393123736345129</v>
      </c>
      <c r="H29" s="63">
        <f t="shared" si="3"/>
        <v>11.764972934260639</v>
      </c>
      <c r="I29" s="64">
        <f t="shared" si="1"/>
        <v>1.2833645901639328</v>
      </c>
      <c r="J29" s="15"/>
      <c r="K29" s="27"/>
      <c r="L29" s="15"/>
      <c r="M29" s="15"/>
      <c r="N29" s="15"/>
      <c r="O29" s="15"/>
      <c r="P29" s="15"/>
      <c r="Q29" s="15"/>
    </row>
    <row r="30" spans="1:17" s="10" customFormat="1" ht="24" customHeight="1" x14ac:dyDescent="0.35">
      <c r="A30" s="53">
        <v>17</v>
      </c>
      <c r="B30" s="54">
        <f t="shared" si="2"/>
        <v>45150</v>
      </c>
      <c r="C30" s="55">
        <v>701.66775348977205</v>
      </c>
      <c r="D30" s="55">
        <v>68.791373299593033</v>
      </c>
      <c r="E30" s="55">
        <v>92.777442622950801</v>
      </c>
      <c r="F30" s="55">
        <v>877.10897157366003</v>
      </c>
      <c r="G30" s="56">
        <f t="shared" si="0"/>
        <v>1.2500346028605764</v>
      </c>
      <c r="H30" s="57">
        <f t="shared" si="3"/>
        <v>13.156634573604901</v>
      </c>
      <c r="I30" s="58">
        <f t="shared" si="1"/>
        <v>1.3916616393442618</v>
      </c>
      <c r="J30" s="15"/>
      <c r="K30" s="27"/>
      <c r="L30" s="15"/>
      <c r="M30" s="15"/>
      <c r="N30" s="15"/>
      <c r="O30" s="15"/>
      <c r="P30" s="15"/>
      <c r="Q30" s="15"/>
    </row>
    <row r="31" spans="1:17" s="10" customFormat="1" ht="24" customHeight="1" x14ac:dyDescent="0.35">
      <c r="A31" s="59">
        <v>18</v>
      </c>
      <c r="B31" s="60">
        <f t="shared" si="2"/>
        <v>45151</v>
      </c>
      <c r="C31" s="61">
        <v>772.81537311666273</v>
      </c>
      <c r="D31" s="61">
        <v>71.147619626890673</v>
      </c>
      <c r="E31" s="61">
        <v>100.29704918032785</v>
      </c>
      <c r="F31" s="61">
        <v>977.40602075398783</v>
      </c>
      <c r="G31" s="62">
        <f t="shared" si="0"/>
        <v>1.2647341845856894</v>
      </c>
      <c r="H31" s="63">
        <f t="shared" si="3"/>
        <v>14.661090311309819</v>
      </c>
      <c r="I31" s="64">
        <f t="shared" si="1"/>
        <v>1.5044557377049177</v>
      </c>
      <c r="J31" s="15"/>
      <c r="K31" s="27"/>
      <c r="L31" s="15"/>
      <c r="M31" s="15"/>
      <c r="N31" s="15"/>
      <c r="O31" s="15"/>
      <c r="P31" s="15"/>
      <c r="Q31" s="15"/>
    </row>
    <row r="32" spans="1:17" s="10" customFormat="1" ht="24" customHeight="1" x14ac:dyDescent="0.35">
      <c r="A32" s="53">
        <v>19</v>
      </c>
      <c r="B32" s="54">
        <f t="shared" si="2"/>
        <v>45152</v>
      </c>
      <c r="C32" s="55">
        <v>847.92992229123752</v>
      </c>
      <c r="D32" s="55">
        <v>75.11454917457479</v>
      </c>
      <c r="E32" s="55">
        <v>108.09600000000023</v>
      </c>
      <c r="F32" s="55">
        <v>1085.5020207539881</v>
      </c>
      <c r="G32" s="56">
        <f t="shared" si="0"/>
        <v>1.280178930141767</v>
      </c>
      <c r="H32" s="57">
        <f t="shared" si="3"/>
        <v>16.282530311309824</v>
      </c>
      <c r="I32" s="58">
        <f t="shared" si="1"/>
        <v>1.6214400000000035</v>
      </c>
      <c r="J32" s="15"/>
      <c r="K32" s="27"/>
      <c r="L32" s="15"/>
      <c r="M32" s="15"/>
      <c r="N32" s="15"/>
      <c r="O32" s="15"/>
      <c r="P32" s="15"/>
      <c r="Q32" s="15"/>
    </row>
    <row r="33" spans="1:17" s="10" customFormat="1" ht="24" customHeight="1" x14ac:dyDescent="0.35">
      <c r="A33" s="59">
        <v>20</v>
      </c>
      <c r="B33" s="60">
        <f t="shared" si="2"/>
        <v>45153</v>
      </c>
      <c r="C33" s="61">
        <v>926.93619886885642</v>
      </c>
      <c r="D33" s="61">
        <v>79.006276577618905</v>
      </c>
      <c r="E33" s="61">
        <v>115.11213114754086</v>
      </c>
      <c r="F33" s="61">
        <v>1200.6141519015289</v>
      </c>
      <c r="G33" s="62">
        <f t="shared" si="0"/>
        <v>1.2952500434945173</v>
      </c>
      <c r="H33" s="63">
        <f t="shared" si="3"/>
        <v>18.009212278522938</v>
      </c>
      <c r="I33" s="64">
        <f t="shared" si="1"/>
        <v>1.7266819672131128</v>
      </c>
      <c r="J33" s="15"/>
      <c r="K33" s="27"/>
      <c r="L33" s="15"/>
      <c r="M33" s="15"/>
      <c r="N33" s="15"/>
      <c r="O33" s="15"/>
      <c r="P33" s="15"/>
      <c r="Q33" s="15"/>
    </row>
    <row r="34" spans="1:17" s="10" customFormat="1" ht="24" customHeight="1" x14ac:dyDescent="0.35">
      <c r="A34" s="53">
        <v>21</v>
      </c>
      <c r="B34" s="54">
        <f t="shared" si="2"/>
        <v>45154</v>
      </c>
      <c r="C34" s="55">
        <v>1009.7375233402673</v>
      </c>
      <c r="D34" s="55">
        <v>82.801324471410908</v>
      </c>
      <c r="E34" s="55">
        <v>120.53177419354833</v>
      </c>
      <c r="F34" s="55">
        <v>1321.1459260950771</v>
      </c>
      <c r="G34" s="56">
        <f t="shared" si="0"/>
        <v>1.3084052989579447</v>
      </c>
      <c r="H34" s="57">
        <f t="shared" si="3"/>
        <v>19.817188891426163</v>
      </c>
      <c r="I34" s="58">
        <f t="shared" si="1"/>
        <v>1.8079766129032251</v>
      </c>
      <c r="J34" s="15"/>
      <c r="K34" s="27"/>
      <c r="L34" s="15"/>
      <c r="M34" s="15"/>
      <c r="N34" s="15"/>
      <c r="O34" s="15"/>
      <c r="P34" s="15"/>
      <c r="Q34" s="15"/>
    </row>
    <row r="35" spans="1:17" s="10" customFormat="1" ht="24" customHeight="1" x14ac:dyDescent="0.35">
      <c r="A35" s="59">
        <v>22</v>
      </c>
      <c r="B35" s="60">
        <f t="shared" si="2"/>
        <v>45155</v>
      </c>
      <c r="C35" s="61">
        <v>1096.2169714126649</v>
      </c>
      <c r="D35" s="61">
        <v>86.479448072397531</v>
      </c>
      <c r="E35" s="61">
        <v>128.19338709677433</v>
      </c>
      <c r="F35" s="61">
        <v>1449.3393131918515</v>
      </c>
      <c r="G35" s="62">
        <f t="shared" si="0"/>
        <v>1.322128147062098</v>
      </c>
      <c r="H35" s="63">
        <f t="shared" si="3"/>
        <v>21.740089697877778</v>
      </c>
      <c r="I35" s="64">
        <f t="shared" si="1"/>
        <v>1.9229008064516149</v>
      </c>
      <c r="J35" s="15"/>
      <c r="K35" s="27"/>
      <c r="L35" s="15"/>
      <c r="M35" s="15"/>
      <c r="N35" s="15"/>
      <c r="O35" s="15"/>
      <c r="P35" s="15"/>
      <c r="Q35" s="15"/>
    </row>
    <row r="36" spans="1:17" s="10" customFormat="1" ht="24" customHeight="1" x14ac:dyDescent="0.35">
      <c r="A36" s="53">
        <v>23</v>
      </c>
      <c r="B36" s="54">
        <f t="shared" si="2"/>
        <v>45156</v>
      </c>
      <c r="C36" s="55">
        <v>1186.2387950219172</v>
      </c>
      <c r="D36" s="55">
        <v>90.021823609252351</v>
      </c>
      <c r="E36" s="55">
        <v>135.91848387096755</v>
      </c>
      <c r="F36" s="55">
        <v>1585.257797062819</v>
      </c>
      <c r="G36" s="56">
        <f t="shared" si="0"/>
        <v>1.3363732527678203</v>
      </c>
      <c r="H36" s="57">
        <f t="shared" si="3"/>
        <v>23.778866955942291</v>
      </c>
      <c r="I36" s="58">
        <f t="shared" si="1"/>
        <v>2.0387772580645134</v>
      </c>
      <c r="J36" s="15"/>
      <c r="K36" s="27"/>
      <c r="L36" s="15"/>
      <c r="M36" s="15"/>
      <c r="N36" s="15"/>
      <c r="O36" s="15"/>
      <c r="P36" s="15"/>
      <c r="Q36" s="15"/>
    </row>
    <row r="37" spans="1:17" s="10" customFormat="1" ht="24" customHeight="1" x14ac:dyDescent="0.35">
      <c r="A37" s="59">
        <v>24</v>
      </c>
      <c r="B37" s="60">
        <f t="shared" si="2"/>
        <v>45157</v>
      </c>
      <c r="C37" s="61">
        <v>1279.649997892792</v>
      </c>
      <c r="D37" s="61">
        <v>93.411202870874831</v>
      </c>
      <c r="E37" s="61">
        <v>143.67687096774219</v>
      </c>
      <c r="F37" s="61">
        <v>1728.9346680305612</v>
      </c>
      <c r="G37" s="62">
        <f t="shared" si="0"/>
        <v>1.3510996529344814</v>
      </c>
      <c r="H37" s="63">
        <f t="shared" si="3"/>
        <v>25.934020020458423</v>
      </c>
      <c r="I37" s="64">
        <f t="shared" si="1"/>
        <v>2.1551530645161328</v>
      </c>
      <c r="J37" s="15"/>
      <c r="K37" s="27"/>
      <c r="L37" s="15"/>
      <c r="M37" s="15"/>
      <c r="N37" s="15"/>
      <c r="O37" s="15"/>
      <c r="P37" s="15"/>
      <c r="Q37" s="15"/>
    </row>
    <row r="38" spans="1:17" s="10" customFormat="1" ht="24" customHeight="1" x14ac:dyDescent="0.35">
      <c r="A38" s="53">
        <v>25</v>
      </c>
      <c r="B38" s="54">
        <f t="shared" si="2"/>
        <v>45158</v>
      </c>
      <c r="C38" s="55">
        <v>1376.2820316839989</v>
      </c>
      <c r="D38" s="55">
        <v>96.632033791206823</v>
      </c>
      <c r="E38" s="55">
        <v>151.43835483870956</v>
      </c>
      <c r="F38" s="55">
        <v>1880.3730228692707</v>
      </c>
      <c r="G38" s="56">
        <f t="shared" si="0"/>
        <v>1.3662701245677626</v>
      </c>
      <c r="H38" s="57">
        <f t="shared" si="3"/>
        <v>28.205595343039064</v>
      </c>
      <c r="I38" s="58">
        <f t="shared" si="1"/>
        <v>2.2715753225806434</v>
      </c>
      <c r="J38" s="15"/>
      <c r="K38" s="27"/>
      <c r="L38" s="15"/>
      <c r="M38" s="15"/>
      <c r="N38" s="15"/>
      <c r="O38" s="15"/>
      <c r="P38" s="15"/>
      <c r="Q38" s="15"/>
    </row>
    <row r="39" spans="1:17" s="10" customFormat="1" ht="24" customHeight="1" x14ac:dyDescent="0.35">
      <c r="A39" s="59">
        <v>26</v>
      </c>
      <c r="B39" s="60">
        <f t="shared" si="2"/>
        <v>45159</v>
      </c>
      <c r="C39" s="61">
        <v>1475.9525794623735</v>
      </c>
      <c r="D39" s="61">
        <v>99.670547778374612</v>
      </c>
      <c r="E39" s="61">
        <v>159.17274193548374</v>
      </c>
      <c r="F39" s="61">
        <v>2039.5457648047545</v>
      </c>
      <c r="G39" s="62">
        <f t="shared" si="0"/>
        <v>1.3818504694423679</v>
      </c>
      <c r="H39" s="63">
        <f t="shared" si="3"/>
        <v>30.59318647207132</v>
      </c>
      <c r="I39" s="64">
        <f t="shared" si="1"/>
        <v>2.387591129032256</v>
      </c>
      <c r="J39" s="15"/>
      <c r="K39" s="27"/>
      <c r="L39" s="15"/>
      <c r="M39" s="15"/>
      <c r="N39" s="15"/>
      <c r="O39" s="15"/>
      <c r="P39" s="15"/>
      <c r="Q39" s="15"/>
    </row>
    <row r="40" spans="1:17" s="10" customFormat="1" ht="24" customHeight="1" x14ac:dyDescent="0.35">
      <c r="A40" s="53">
        <v>27</v>
      </c>
      <c r="B40" s="54">
        <f t="shared" si="2"/>
        <v>45160</v>
      </c>
      <c r="C40" s="55">
        <v>1578.4673946288797</v>
      </c>
      <c r="D40" s="55">
        <v>102.5148151665062</v>
      </c>
      <c r="E40" s="55">
        <v>166.84983870967756</v>
      </c>
      <c r="F40" s="55">
        <v>2206.395603514432</v>
      </c>
      <c r="G40" s="56">
        <f t="shared" si="0"/>
        <v>1.3978087928976115</v>
      </c>
      <c r="H40" s="57">
        <f t="shared" si="3"/>
        <v>33.095934052716487</v>
      </c>
      <c r="I40" s="58">
        <f t="shared" si="1"/>
        <v>2.5027475806451633</v>
      </c>
      <c r="J40" s="15"/>
      <c r="K40" s="27"/>
      <c r="L40" s="15"/>
      <c r="M40" s="15"/>
      <c r="N40" s="15"/>
      <c r="O40" s="15"/>
      <c r="P40" s="15"/>
      <c r="Q40" s="15"/>
    </row>
    <row r="41" spans="1:17" s="10" customFormat="1" ht="24" customHeight="1" x14ac:dyDescent="0.35">
      <c r="A41" s="59">
        <v>28</v>
      </c>
      <c r="B41" s="60">
        <f t="shared" si="2"/>
        <v>45161</v>
      </c>
      <c r="C41" s="61">
        <v>1683.6221653473783</v>
      </c>
      <c r="D41" s="61">
        <v>105.15477071849864</v>
      </c>
      <c r="E41" s="61">
        <v>174.43945161290333</v>
      </c>
      <c r="F41" s="61">
        <v>2380.8350551273352</v>
      </c>
      <c r="G41" s="62">
        <f t="shared" si="0"/>
        <v>1.4141148198985027</v>
      </c>
      <c r="H41" s="63">
        <f t="shared" si="3"/>
        <v>35.712525826910039</v>
      </c>
      <c r="I41" s="64">
        <f t="shared" si="1"/>
        <v>2.6165917741935498</v>
      </c>
      <c r="J41" s="15"/>
      <c r="K41" s="27"/>
      <c r="L41" s="15"/>
      <c r="M41" s="15"/>
      <c r="N41" s="15"/>
      <c r="O41" s="15"/>
      <c r="P41" s="15"/>
      <c r="Q41" s="15"/>
    </row>
    <row r="42" spans="1:17" s="10" customFormat="1" ht="24" customHeight="1" x14ac:dyDescent="0.35">
      <c r="A42" s="53">
        <v>29</v>
      </c>
      <c r="B42" s="54">
        <f t="shared" si="2"/>
        <v>45162</v>
      </c>
      <c r="C42" s="55">
        <v>1791.2043768851247</v>
      </c>
      <c r="D42" s="55">
        <v>107.58221153774639</v>
      </c>
      <c r="E42" s="55">
        <v>181.91138709677415</v>
      </c>
      <c r="F42" s="55">
        <v>2562.7464422241092</v>
      </c>
      <c r="G42" s="56">
        <f t="shared" si="0"/>
        <v>1.4307392697871157</v>
      </c>
      <c r="H42" s="57">
        <f t="shared" si="3"/>
        <v>38.441196633361649</v>
      </c>
      <c r="I42" s="58">
        <f t="shared" si="1"/>
        <v>2.7286708064516119</v>
      </c>
      <c r="J42" s="15"/>
      <c r="K42" s="27"/>
      <c r="L42" s="15"/>
      <c r="M42" s="15"/>
      <c r="N42" s="15"/>
      <c r="O42" s="15"/>
      <c r="P42" s="15"/>
      <c r="Q42" s="15"/>
    </row>
    <row r="43" spans="1:17" s="10" customFormat="1" ht="24" customHeight="1" x14ac:dyDescent="0.35">
      <c r="A43" s="59">
        <v>30</v>
      </c>
      <c r="B43" s="60">
        <f t="shared" si="2"/>
        <v>45163</v>
      </c>
      <c r="C43" s="61">
        <v>1900.9951469464304</v>
      </c>
      <c r="D43" s="61">
        <v>109.79077006130569</v>
      </c>
      <c r="E43" s="61">
        <v>186.23171428571484</v>
      </c>
      <c r="F43" s="61">
        <v>2748.9781565098242</v>
      </c>
      <c r="G43" s="62">
        <f t="shared" si="0"/>
        <v>1.4460732111418113</v>
      </c>
      <c r="H43" s="63">
        <f t="shared" si="3"/>
        <v>41.234672347647368</v>
      </c>
      <c r="I43" s="64">
        <f t="shared" si="1"/>
        <v>2.7934757142857225</v>
      </c>
      <c r="J43" s="15"/>
      <c r="K43" s="27"/>
      <c r="L43" s="15"/>
      <c r="M43" s="15"/>
      <c r="N43" s="15"/>
      <c r="O43" s="15"/>
      <c r="P43" s="15"/>
      <c r="Q43" s="15"/>
    </row>
    <row r="44" spans="1:17" s="10" customFormat="1" ht="24" customHeight="1" x14ac:dyDescent="0.35">
      <c r="A44" s="53">
        <v>31</v>
      </c>
      <c r="B44" s="54">
        <f t="shared" si="2"/>
        <v>45164</v>
      </c>
      <c r="C44" s="55">
        <v>2012.7710119603425</v>
      </c>
      <c r="D44" s="55">
        <v>111.77586501391215</v>
      </c>
      <c r="E44" s="55">
        <v>193.26428571428551</v>
      </c>
      <c r="F44" s="55">
        <v>2942.2424422241097</v>
      </c>
      <c r="G44" s="56">
        <f t="shared" si="0"/>
        <v>1.4617869716627658</v>
      </c>
      <c r="H44" s="57">
        <f t="shared" si="3"/>
        <v>44.133636633361654</v>
      </c>
      <c r="I44" s="58">
        <f t="shared" si="1"/>
        <v>2.8989642857142828</v>
      </c>
      <c r="J44" s="15"/>
      <c r="K44" s="27"/>
      <c r="L44" s="15"/>
      <c r="M44" s="15"/>
      <c r="N44" s="15"/>
      <c r="O44" s="15"/>
      <c r="P44" s="15"/>
      <c r="Q44" s="15"/>
    </row>
    <row r="45" spans="1:17" s="10" customFormat="1" ht="24" customHeight="1" x14ac:dyDescent="0.35">
      <c r="A45" s="59">
        <v>32</v>
      </c>
      <c r="B45" s="60">
        <f t="shared" si="2"/>
        <v>45165</v>
      </c>
      <c r="C45" s="61">
        <v>2126.3056452723004</v>
      </c>
      <c r="D45" s="61">
        <v>113.5346333119578</v>
      </c>
      <c r="E45" s="61">
        <v>200.091904761905</v>
      </c>
      <c r="F45" s="61">
        <v>3142.3343469860147</v>
      </c>
      <c r="G45" s="62">
        <f t="shared" si="0"/>
        <v>1.4778375601705178</v>
      </c>
      <c r="H45" s="63">
        <f t="shared" si="3"/>
        <v>47.135015204790228</v>
      </c>
      <c r="I45" s="64">
        <f t="shared" si="1"/>
        <v>3.001378571428575</v>
      </c>
      <c r="J45" s="15"/>
      <c r="K45" s="27"/>
      <c r="L45" s="15"/>
      <c r="M45" s="15"/>
      <c r="N45" s="15"/>
      <c r="O45" s="15"/>
      <c r="P45" s="15"/>
      <c r="Q45" s="15"/>
    </row>
    <row r="46" spans="1:17" s="10" customFormat="1" ht="24" customHeight="1" x14ac:dyDescent="0.35">
      <c r="A46" s="53">
        <v>33</v>
      </c>
      <c r="B46" s="54">
        <f t="shared" si="2"/>
        <v>45166</v>
      </c>
      <c r="C46" s="55">
        <v>2241.3714912027672</v>
      </c>
      <c r="D46" s="55">
        <v>115.06584593046682</v>
      </c>
      <c r="E46" s="55">
        <v>206.68485714285728</v>
      </c>
      <c r="F46" s="55">
        <v>3349.0192041288719</v>
      </c>
      <c r="G46" s="56">
        <f t="shared" ref="G46:G54" si="4">F46/C46</f>
        <v>1.4941830112828451</v>
      </c>
      <c r="H46" s="57">
        <f t="shared" si="3"/>
        <v>50.23528806193309</v>
      </c>
      <c r="I46" s="58">
        <f t="shared" si="1"/>
        <v>3.1002728571428593</v>
      </c>
      <c r="J46" s="15"/>
      <c r="K46" s="27"/>
      <c r="L46" s="15"/>
      <c r="M46" s="15"/>
      <c r="N46" s="15"/>
      <c r="O46" s="15"/>
      <c r="P46" s="15"/>
      <c r="Q46" s="15"/>
    </row>
    <row r="47" spans="1:17" s="10" customFormat="1" ht="24" customHeight="1" x14ac:dyDescent="0.35">
      <c r="A47" s="59">
        <v>34</v>
      </c>
      <c r="B47" s="60">
        <f t="shared" si="2"/>
        <v>45167</v>
      </c>
      <c r="C47" s="61">
        <v>2357.7413018995539</v>
      </c>
      <c r="D47" s="61">
        <v>116.36981069678677</v>
      </c>
      <c r="E47" s="61">
        <v>213.01342857142853</v>
      </c>
      <c r="F47" s="61">
        <v>3562.0326327003004</v>
      </c>
      <c r="G47" s="62">
        <f t="shared" si="4"/>
        <v>1.5107817935031671</v>
      </c>
      <c r="H47" s="63">
        <f t="shared" si="3"/>
        <v>53.43048949050452</v>
      </c>
      <c r="I47" s="64">
        <f t="shared" si="1"/>
        <v>3.1952014285714281</v>
      </c>
      <c r="J47" s="15"/>
      <c r="K47" s="27"/>
      <c r="L47" s="15"/>
      <c r="M47" s="15"/>
      <c r="N47" s="15"/>
      <c r="O47" s="15"/>
      <c r="P47" s="15"/>
      <c r="Q47" s="15"/>
    </row>
    <row r="48" spans="1:17" s="10" customFormat="1" ht="24" customHeight="1" x14ac:dyDescent="0.35">
      <c r="A48" s="53">
        <v>35</v>
      </c>
      <c r="B48" s="54">
        <f t="shared" si="2"/>
        <v>45168</v>
      </c>
      <c r="C48" s="55">
        <v>2475.1895667641602</v>
      </c>
      <c r="D48" s="55">
        <v>117.44826486460624</v>
      </c>
      <c r="E48" s="55">
        <v>219.04790476190388</v>
      </c>
      <c r="F48" s="55">
        <v>3781.0805374622041</v>
      </c>
      <c r="G48" s="56">
        <f t="shared" si="4"/>
        <v>1.5275923057502412</v>
      </c>
      <c r="H48" s="57">
        <f t="shared" si="3"/>
        <v>56.716208061933081</v>
      </c>
      <c r="I48" s="58">
        <f t="shared" si="1"/>
        <v>3.2857185714285584</v>
      </c>
      <c r="J48" s="15"/>
      <c r="K48" s="27"/>
      <c r="L48" s="15"/>
      <c r="M48" s="15"/>
      <c r="N48" s="15"/>
      <c r="O48" s="15"/>
      <c r="P48" s="15"/>
      <c r="Q48" s="15"/>
    </row>
    <row r="49" spans="1:17" s="10" customFormat="1" ht="24" customHeight="1" x14ac:dyDescent="0.35">
      <c r="A49" s="59">
        <v>36</v>
      </c>
      <c r="B49" s="60">
        <f t="shared" si="2"/>
        <v>45169</v>
      </c>
      <c r="C49" s="61">
        <v>2593.4938269274944</v>
      </c>
      <c r="D49" s="61">
        <v>118.30426016333422</v>
      </c>
      <c r="E49" s="61">
        <v>224.75857142857134</v>
      </c>
      <c r="F49" s="61">
        <v>4005.8391088907756</v>
      </c>
      <c r="G49" s="62">
        <f t="shared" si="4"/>
        <v>1.5445724479076486</v>
      </c>
      <c r="H49" s="63">
        <f t="shared" si="3"/>
        <v>60.087586633361653</v>
      </c>
      <c r="I49" s="64">
        <f t="shared" si="1"/>
        <v>3.3713785714285702</v>
      </c>
      <c r="J49" s="15"/>
      <c r="K49" s="27"/>
      <c r="L49" s="15"/>
      <c r="M49" s="15"/>
      <c r="N49" s="15"/>
      <c r="O49" s="15"/>
      <c r="P49" s="15"/>
      <c r="Q49" s="15"/>
    </row>
    <row r="50" spans="1:17" s="10" customFormat="1" ht="24" customHeight="1" x14ac:dyDescent="0.35">
      <c r="A50" s="53">
        <v>37</v>
      </c>
      <c r="B50" s="54">
        <f t="shared" si="2"/>
        <v>45170</v>
      </c>
      <c r="C50" s="55">
        <v>2712.4358697500461</v>
      </c>
      <c r="D50" s="55">
        <v>118.94204282255168</v>
      </c>
      <c r="E50" s="55">
        <v>230.11571428571474</v>
      </c>
      <c r="F50" s="55">
        <v>4235.9548231764902</v>
      </c>
      <c r="G50" s="56">
        <f t="shared" si="4"/>
        <v>1.5616792531086967</v>
      </c>
      <c r="H50" s="57">
        <f t="shared" si="3"/>
        <v>62.388743776218803</v>
      </c>
      <c r="I50" s="58">
        <f t="shared" si="1"/>
        <v>2.3011571428571473</v>
      </c>
      <c r="J50" s="15"/>
      <c r="K50" s="27"/>
      <c r="L50" s="15"/>
      <c r="M50" s="15"/>
      <c r="N50" s="15"/>
      <c r="O50" s="15"/>
      <c r="P50" s="15"/>
      <c r="Q50" s="15"/>
    </row>
    <row r="51" spans="1:17" s="10" customFormat="1" ht="24" customHeight="1" x14ac:dyDescent="0.35">
      <c r="A51" s="59">
        <v>38</v>
      </c>
      <c r="B51" s="60">
        <f t="shared" si="2"/>
        <v>45171</v>
      </c>
      <c r="C51" s="61">
        <v>2831.8028005997471</v>
      </c>
      <c r="D51" s="61">
        <v>119.36693084970102</v>
      </c>
      <c r="E51" s="61">
        <v>227.85609230769199</v>
      </c>
      <c r="F51" s="61">
        <v>4463.8109154841823</v>
      </c>
      <c r="G51" s="62">
        <f t="shared" si="4"/>
        <v>1.5763141820958693</v>
      </c>
      <c r="H51" s="63">
        <f t="shared" si="3"/>
        <v>64.667304699295727</v>
      </c>
      <c r="I51" s="64">
        <f t="shared" si="1"/>
        <v>2.2785609230769195</v>
      </c>
      <c r="J51" s="15"/>
      <c r="K51" s="27"/>
      <c r="L51" s="15"/>
      <c r="M51" s="15"/>
      <c r="N51" s="15"/>
      <c r="O51" s="15"/>
      <c r="P51" s="15"/>
      <c r="Q51" s="15"/>
    </row>
    <row r="52" spans="1:17" s="10" customFormat="1" ht="24" customHeight="1" x14ac:dyDescent="0.35">
      <c r="A52" s="53">
        <v>39</v>
      </c>
      <c r="B52" s="54">
        <f t="shared" si="2"/>
        <v>45172</v>
      </c>
      <c r="C52" s="55">
        <v>2951.3879912009775</v>
      </c>
      <c r="D52" s="55">
        <v>119.58519060123035</v>
      </c>
      <c r="E52" s="55">
        <v>232.27670769230909</v>
      </c>
      <c r="F52" s="55">
        <v>4696.0876231764914</v>
      </c>
      <c r="G52" s="56">
        <f t="shared" si="4"/>
        <v>1.5911454668708473</v>
      </c>
      <c r="H52" s="57">
        <f t="shared" si="3"/>
        <v>66.990071776218812</v>
      </c>
      <c r="I52" s="58">
        <f t="shared" si="1"/>
        <v>2.3227670769230908</v>
      </c>
      <c r="J52" s="15"/>
      <c r="K52" s="27"/>
      <c r="L52" s="15"/>
      <c r="M52" s="15"/>
      <c r="N52" s="15"/>
      <c r="O52" s="15"/>
      <c r="P52" s="15"/>
      <c r="Q52" s="15"/>
    </row>
    <row r="53" spans="1:17" s="10" customFormat="1" ht="24" customHeight="1" x14ac:dyDescent="0.35">
      <c r="A53" s="59">
        <v>40</v>
      </c>
      <c r="B53" s="60">
        <f t="shared" si="2"/>
        <v>45173</v>
      </c>
      <c r="C53" s="61">
        <v>3070.99190564231</v>
      </c>
      <c r="D53" s="61">
        <v>119.60391444133256</v>
      </c>
      <c r="E53" s="61">
        <v>236.26827692307694</v>
      </c>
      <c r="F53" s="61">
        <v>4932.3559000995683</v>
      </c>
      <c r="G53" s="62">
        <f t="shared" si="4"/>
        <v>1.6061116576170027</v>
      </c>
      <c r="H53" s="63">
        <f t="shared" si="3"/>
        <v>69.352754545449585</v>
      </c>
      <c r="I53" s="64">
        <f t="shared" si="1"/>
        <v>2.3626827692307693</v>
      </c>
      <c r="J53" s="15"/>
      <c r="K53" s="27"/>
      <c r="L53" s="15"/>
      <c r="M53" s="15"/>
      <c r="N53" s="15"/>
      <c r="O53" s="15"/>
      <c r="P53" s="15"/>
      <c r="Q53" s="15"/>
    </row>
    <row r="54" spans="1:17" s="10" customFormat="1" ht="24" customHeight="1" x14ac:dyDescent="0.35">
      <c r="A54" s="53">
        <v>41</v>
      </c>
      <c r="B54" s="54">
        <f t="shared" si="2"/>
        <v>45174</v>
      </c>
      <c r="C54" s="55">
        <v>3190.4228066776632</v>
      </c>
      <c r="D54" s="55">
        <v>119.43090103535314</v>
      </c>
      <c r="E54" s="55">
        <v>239.8019999999994</v>
      </c>
      <c r="F54" s="55">
        <v>5172.157900099568</v>
      </c>
      <c r="G54" s="56">
        <f t="shared" si="4"/>
        <v>1.6211512434258137</v>
      </c>
      <c r="H54" s="57">
        <f t="shared" si="3"/>
        <v>71.750774545449573</v>
      </c>
      <c r="I54" s="58">
        <f t="shared" si="1"/>
        <v>2.398019999999994</v>
      </c>
      <c r="J54" s="15"/>
      <c r="K54" s="27"/>
      <c r="L54" s="15"/>
      <c r="M54" s="15"/>
      <c r="N54" s="15"/>
      <c r="O54" s="15"/>
      <c r="P54" s="15"/>
      <c r="Q54" s="15"/>
    </row>
    <row r="55" spans="1:17" s="10" customFormat="1" ht="24" customHeight="1" x14ac:dyDescent="0.35">
      <c r="A55" s="59">
        <v>42</v>
      </c>
      <c r="B55" s="60">
        <f t="shared" si="2"/>
        <v>45175</v>
      </c>
      <c r="C55" s="61">
        <v>3309.4973462606349</v>
      </c>
      <c r="D55" s="61">
        <v>119.07453958297174</v>
      </c>
      <c r="E55" s="61">
        <v>242.84907692307638</v>
      </c>
      <c r="F55" s="61">
        <v>5415.0069770226446</v>
      </c>
      <c r="G55" s="62">
        <f t="shared" ref="G55:G67" si="5">F55/C55</f>
        <v>1.6362022417516069</v>
      </c>
      <c r="H55" s="63">
        <f t="shared" si="3"/>
        <v>74.179265314680336</v>
      </c>
      <c r="I55" s="64">
        <f t="shared" si="1"/>
        <v>2.428490769230764</v>
      </c>
      <c r="J55" s="15"/>
      <c r="K55" s="27"/>
      <c r="L55" s="15"/>
      <c r="M55" s="15"/>
      <c r="N55" s="15"/>
      <c r="O55" s="15"/>
      <c r="P55" s="15"/>
      <c r="Q55" s="15"/>
    </row>
    <row r="56" spans="1:17" s="10" customFormat="1" ht="24" customHeight="1" x14ac:dyDescent="0.35">
      <c r="A56" s="53">
        <v>43</v>
      </c>
      <c r="B56" s="54">
        <f t="shared" si="2"/>
        <v>45176</v>
      </c>
      <c r="C56" s="55">
        <v>3428.0410453246063</v>
      </c>
      <c r="D56" s="55">
        <v>118.54369906397142</v>
      </c>
      <c r="E56" s="55">
        <v>245.38070769230791</v>
      </c>
      <c r="F56" s="55">
        <v>5660.3876847149522</v>
      </c>
      <c r="G56" s="56">
        <f t="shared" si="5"/>
        <v>1.6512018408983087</v>
      </c>
      <c r="H56" s="57">
        <f t="shared" si="3"/>
        <v>76.63307239160342</v>
      </c>
      <c r="I56" s="58">
        <f t="shared" si="1"/>
        <v>2.4538070769230789</v>
      </c>
      <c r="J56" s="15"/>
      <c r="K56" s="27"/>
      <c r="L56" s="15"/>
      <c r="M56" s="15"/>
      <c r="N56" s="15"/>
      <c r="O56" s="15"/>
      <c r="P56" s="15"/>
      <c r="Q56" s="15"/>
    </row>
    <row r="57" spans="1:17" s="10" customFormat="1" ht="24" customHeight="1" x14ac:dyDescent="0.35">
      <c r="A57" s="59">
        <v>44</v>
      </c>
      <c r="B57" s="60">
        <f t="shared" si="2"/>
        <v>45177</v>
      </c>
      <c r="C57" s="61">
        <v>3545.8886686751193</v>
      </c>
      <c r="D57" s="61">
        <v>117.847623350513</v>
      </c>
      <c r="E57" s="61">
        <v>247.36809230769219</v>
      </c>
      <c r="F57" s="61">
        <v>5907.755777022644</v>
      </c>
      <c r="G57" s="62">
        <f t="shared" si="5"/>
        <v>1.6660860870259666</v>
      </c>
      <c r="H57" s="63">
        <f t="shared" si="3"/>
        <v>79.106753314680347</v>
      </c>
      <c r="I57" s="64">
        <f t="shared" si="1"/>
        <v>2.4736809230769223</v>
      </c>
      <c r="J57" s="15"/>
      <c r="K57" s="27"/>
      <c r="L57" s="15"/>
      <c r="M57" s="15"/>
      <c r="N57" s="15"/>
      <c r="O57" s="15"/>
      <c r="P57" s="15"/>
      <c r="Q57" s="15"/>
    </row>
    <row r="58" spans="1:17" s="10" customFormat="1" ht="24" customHeight="1" x14ac:dyDescent="0.35">
      <c r="A58" s="53">
        <v>45</v>
      </c>
      <c r="B58" s="54">
        <f t="shared" si="2"/>
        <v>45178</v>
      </c>
      <c r="C58" s="55">
        <v>3662.8845015122461</v>
      </c>
      <c r="D58" s="55">
        <v>116.99583283712673</v>
      </c>
      <c r="E58" s="55">
        <v>248.78243076923201</v>
      </c>
      <c r="F58" s="55">
        <v>6156.5382077918757</v>
      </c>
      <c r="G58" s="56">
        <f t="shared" si="5"/>
        <v>1.680789608640433</v>
      </c>
      <c r="H58" s="57">
        <f t="shared" si="3"/>
        <v>81.594577622372668</v>
      </c>
      <c r="I58" s="58">
        <f t="shared" si="1"/>
        <v>2.4878243076923199</v>
      </c>
      <c r="J58" s="15"/>
      <c r="K58" s="27"/>
      <c r="L58" s="15"/>
      <c r="M58" s="15"/>
      <c r="N58" s="15"/>
      <c r="O58" s="15"/>
      <c r="P58" s="15"/>
      <c r="Q58" s="15"/>
    </row>
    <row r="59" spans="1:17" s="10" customFormat="1" ht="24" customHeight="1" x14ac:dyDescent="0.35">
      <c r="A59" s="59">
        <v>46</v>
      </c>
      <c r="B59" s="60">
        <f t="shared" si="2"/>
        <v>45179</v>
      </c>
      <c r="C59" s="61">
        <v>3778.8825345668311</v>
      </c>
      <c r="D59" s="61">
        <v>115.99803305458499</v>
      </c>
      <c r="E59" s="61">
        <v>249.5949230769217</v>
      </c>
      <c r="F59" s="61">
        <v>6406.1331308687977</v>
      </c>
      <c r="G59" s="62">
        <f t="shared" si="5"/>
        <v>1.6952453727443331</v>
      </c>
      <c r="H59" s="63">
        <f t="shared" si="3"/>
        <v>84.090526853141881</v>
      </c>
      <c r="I59" s="64">
        <f t="shared" si="1"/>
        <v>2.495949230769217</v>
      </c>
      <c r="J59" s="15"/>
      <c r="K59" s="27"/>
      <c r="L59" s="15"/>
      <c r="M59" s="15"/>
      <c r="N59" s="15"/>
      <c r="O59" s="15"/>
      <c r="P59" s="15"/>
      <c r="Q59" s="15"/>
    </row>
    <row r="60" spans="1:17" s="10" customFormat="1" ht="24" customHeight="1" x14ac:dyDescent="0.35">
      <c r="A60" s="53">
        <v>47</v>
      </c>
      <c r="B60" s="54">
        <f t="shared" si="2"/>
        <v>45180</v>
      </c>
      <c r="C60" s="55">
        <v>3893.7465651347675</v>
      </c>
      <c r="D60" s="55">
        <v>114.86403056793642</v>
      </c>
      <c r="E60" s="55">
        <v>245.9922727272737</v>
      </c>
      <c r="F60" s="55">
        <v>6652.125403596071</v>
      </c>
      <c r="G60" s="56">
        <f t="shared" si="5"/>
        <v>1.7084125256533824</v>
      </c>
      <c r="H60" s="57">
        <f t="shared" si="3"/>
        <v>86.550449580414622</v>
      </c>
      <c r="I60" s="58">
        <f t="shared" si="1"/>
        <v>2.4599227272727369</v>
      </c>
      <c r="J60" s="15"/>
      <c r="K60" s="27"/>
      <c r="L60" s="15"/>
      <c r="M60" s="15"/>
      <c r="N60" s="15"/>
      <c r="O60" s="15"/>
      <c r="P60" s="15"/>
      <c r="Q60" s="15"/>
    </row>
    <row r="61" spans="1:17" s="10" customFormat="1" ht="24" customHeight="1" x14ac:dyDescent="0.35">
      <c r="A61" s="59">
        <v>48</v>
      </c>
      <c r="B61" s="60">
        <f t="shared" si="2"/>
        <v>45181</v>
      </c>
      <c r="C61" s="61">
        <v>4007.3502214468763</v>
      </c>
      <c r="D61" s="61">
        <v>113.6036563121088</v>
      </c>
      <c r="E61" s="61">
        <v>245.52190909091055</v>
      </c>
      <c r="F61" s="61">
        <v>6897.6473126869814</v>
      </c>
      <c r="G61" s="62">
        <f t="shared" si="5"/>
        <v>1.7212489379569493</v>
      </c>
      <c r="H61" s="63">
        <f t="shared" si="3"/>
        <v>89.005668671323733</v>
      </c>
      <c r="I61" s="64">
        <f t="shared" si="1"/>
        <v>2.4552190909091061</v>
      </c>
      <c r="J61" s="15"/>
      <c r="K61" s="27"/>
      <c r="L61" s="15"/>
      <c r="M61" s="15"/>
      <c r="N61" s="15"/>
      <c r="O61" s="15"/>
      <c r="P61" s="15"/>
      <c r="Q61" s="15"/>
    </row>
    <row r="62" spans="1:17" s="10" customFormat="1" ht="24" customHeight="1" x14ac:dyDescent="0.35">
      <c r="A62" s="53">
        <v>49</v>
      </c>
      <c r="B62" s="54">
        <f t="shared" si="2"/>
        <v>45182</v>
      </c>
      <c r="C62" s="55">
        <v>4119.5769178377759</v>
      </c>
      <c r="D62" s="55">
        <v>112.22669639089963</v>
      </c>
      <c r="E62" s="55">
        <v>244.37372727272748</v>
      </c>
      <c r="F62" s="55">
        <v>7142.021039959709</v>
      </c>
      <c r="G62" s="56">
        <f t="shared" si="5"/>
        <v>1.7336782835719717</v>
      </c>
      <c r="H62" s="57">
        <f t="shared" si="3"/>
        <v>91.449405944051009</v>
      </c>
      <c r="I62" s="58">
        <f t="shared" si="1"/>
        <v>2.443737272727275</v>
      </c>
      <c r="J62" s="15"/>
      <c r="K62" s="27"/>
      <c r="L62" s="15"/>
      <c r="M62" s="15"/>
      <c r="N62" s="15"/>
      <c r="O62" s="15"/>
      <c r="P62" s="15"/>
      <c r="Q62" s="15"/>
    </row>
    <row r="63" spans="1:17" s="10" customFormat="1" ht="24" customHeight="1" x14ac:dyDescent="0.35">
      <c r="A63" s="59">
        <v>50</v>
      </c>
      <c r="B63" s="60">
        <f t="shared" si="2"/>
        <v>45183</v>
      </c>
      <c r="C63" s="61">
        <v>4230.319748093948</v>
      </c>
      <c r="D63" s="61">
        <v>110.74283025617206</v>
      </c>
      <c r="E63" s="61">
        <v>242.51936363636065</v>
      </c>
      <c r="F63" s="61">
        <v>7384.5404035960701</v>
      </c>
      <c r="G63" s="62">
        <f t="shared" si="5"/>
        <v>1.7456222799525536</v>
      </c>
      <c r="H63" s="63">
        <f t="shared" si="3"/>
        <v>93.874599580414611</v>
      </c>
      <c r="I63" s="64">
        <f t="shared" si="1"/>
        <v>2.4251936363636064</v>
      </c>
      <c r="J63" s="15"/>
      <c r="K63" s="27"/>
      <c r="L63" s="15"/>
      <c r="M63" s="15"/>
      <c r="N63" s="15"/>
      <c r="O63" s="15"/>
      <c r="P63" s="15"/>
      <c r="Q63" s="15"/>
    </row>
    <row r="64" spans="1:17" s="10" customFormat="1" ht="24" customHeight="1" x14ac:dyDescent="0.35">
      <c r="A64" s="53">
        <v>51</v>
      </c>
      <c r="B64" s="54">
        <f t="shared" si="2"/>
        <v>45184</v>
      </c>
      <c r="C64" s="55">
        <v>4339.4813241865404</v>
      </c>
      <c r="D64" s="55">
        <v>109.16157609259244</v>
      </c>
      <c r="E64" s="55">
        <v>239.93045454545526</v>
      </c>
      <c r="F64" s="55">
        <v>7624.4708581415252</v>
      </c>
      <c r="G64" s="56">
        <f t="shared" si="5"/>
        <v>1.7570005004159741</v>
      </c>
      <c r="H64" s="57">
        <f t="shared" si="3"/>
        <v>96.273904125869166</v>
      </c>
      <c r="I64" s="58">
        <f t="shared" si="1"/>
        <v>2.3993045454545521</v>
      </c>
      <c r="J64" s="15"/>
      <c r="K64" s="27"/>
      <c r="L64" s="15"/>
      <c r="M64" s="15"/>
      <c r="N64" s="15"/>
      <c r="O64" s="15"/>
      <c r="P64" s="15"/>
      <c r="Q64" s="15"/>
    </row>
    <row r="65" spans="1:17" s="10" customFormat="1" ht="24" customHeight="1" x14ac:dyDescent="0.35">
      <c r="A65" s="59">
        <v>52</v>
      </c>
      <c r="B65" s="60">
        <f t="shared" si="2"/>
        <v>45185</v>
      </c>
      <c r="C65" s="61">
        <v>4446.9735673450095</v>
      </c>
      <c r="D65" s="61">
        <v>107.49224315846914</v>
      </c>
      <c r="E65" s="61">
        <v>236.57863636363552</v>
      </c>
      <c r="F65" s="61">
        <v>7861.0494945051605</v>
      </c>
      <c r="G65" s="62">
        <f t="shared" si="5"/>
        <v>1.7677302047015466</v>
      </c>
      <c r="H65" s="63">
        <f t="shared" si="3"/>
        <v>98.639690489505526</v>
      </c>
      <c r="I65" s="64">
        <f t="shared" si="1"/>
        <v>2.3657863636363556</v>
      </c>
      <c r="J65" s="15"/>
      <c r="K65" s="27"/>
      <c r="L65" s="15"/>
      <c r="M65" s="15"/>
      <c r="N65" s="15"/>
      <c r="O65" s="15"/>
      <c r="P65" s="15"/>
      <c r="Q65" s="15"/>
    </row>
    <row r="66" spans="1:17" s="10" customFormat="1" ht="24" customHeight="1" x14ac:dyDescent="0.35">
      <c r="A66" s="53">
        <v>53</v>
      </c>
      <c r="B66" s="54">
        <f t="shared" si="2"/>
        <v>45186</v>
      </c>
      <c r="C66" s="55">
        <v>4552.7174581186646</v>
      </c>
      <c r="D66" s="55">
        <v>105.74389077365504</v>
      </c>
      <c r="E66" s="55">
        <v>232.43554545454654</v>
      </c>
      <c r="F66" s="55">
        <v>8093.4850399597071</v>
      </c>
      <c r="G66" s="56">
        <f t="shared" si="5"/>
        <v>1.7777261853855975</v>
      </c>
      <c r="H66" s="57">
        <f t="shared" si="3"/>
        <v>100.96404594405099</v>
      </c>
      <c r="I66" s="58">
        <f t="shared" si="1"/>
        <v>2.3243554545454654</v>
      </c>
      <c r="J66" s="15"/>
      <c r="K66" s="27"/>
      <c r="L66" s="15"/>
      <c r="M66" s="15"/>
      <c r="N66" s="15"/>
      <c r="O66" s="15"/>
      <c r="P66" s="15"/>
      <c r="Q66" s="15"/>
    </row>
    <row r="67" spans="1:17" s="10" customFormat="1" ht="24" customHeight="1" x14ac:dyDescent="0.35">
      <c r="A67" s="59">
        <v>54</v>
      </c>
      <c r="B67" s="60">
        <f t="shared" si="2"/>
        <v>45187</v>
      </c>
      <c r="C67" s="61">
        <v>4656.642751718312</v>
      </c>
      <c r="D67" s="61">
        <v>103.92529359964738</v>
      </c>
      <c r="E67" s="61">
        <v>227.47281818182026</v>
      </c>
      <c r="F67" s="61">
        <v>8320.957858141528</v>
      </c>
      <c r="G67" s="62">
        <f t="shared" si="5"/>
        <v>1.7869006281555688</v>
      </c>
      <c r="H67" s="63">
        <f t="shared" si="3"/>
        <v>103.2387741258692</v>
      </c>
      <c r="I67" s="64">
        <f t="shared" si="1"/>
        <v>2.2747281818182028</v>
      </c>
      <c r="J67" s="15"/>
      <c r="K67" s="27"/>
      <c r="L67" s="15"/>
      <c r="M67" s="15"/>
      <c r="N67" s="15"/>
      <c r="O67" s="15"/>
      <c r="P67" s="15"/>
      <c r="Q67" s="15"/>
    </row>
    <row r="68" spans="1:17" s="10" customFormat="1" ht="24" customHeight="1" x14ac:dyDescent="0.35">
      <c r="A68" s="53">
        <v>55</v>
      </c>
      <c r="B68" s="54">
        <f t="shared" si="2"/>
        <v>45188</v>
      </c>
      <c r="C68" s="55">
        <v>4758.6876645420562</v>
      </c>
      <c r="D68" s="55">
        <v>102.0449128237442</v>
      </c>
      <c r="E68" s="55">
        <v>221.66209090908745</v>
      </c>
      <c r="F68" s="55">
        <v>8542.6199490506151</v>
      </c>
      <c r="G68" s="56">
        <f t="shared" ref="G68:G69" si="6">F68/C68</f>
        <v>1.7951629842621115</v>
      </c>
      <c r="H68" s="57">
        <f t="shared" si="3"/>
        <v>105.45539503496008</v>
      </c>
      <c r="I68" s="58">
        <f t="shared" si="1"/>
        <v>2.2166209090908748</v>
      </c>
      <c r="J68" s="15"/>
      <c r="K68" s="27"/>
      <c r="L68" s="15"/>
      <c r="M68" s="15"/>
      <c r="N68" s="15"/>
      <c r="O68" s="15"/>
      <c r="P68" s="15"/>
      <c r="Q68" s="15"/>
    </row>
    <row r="69" spans="1:17" s="10" customFormat="1" ht="24" customHeight="1" thickBot="1" x14ac:dyDescent="0.4">
      <c r="A69" s="65">
        <v>56</v>
      </c>
      <c r="B69" s="66">
        <f t="shared" si="2"/>
        <v>45189</v>
      </c>
      <c r="C69" s="67">
        <v>4858.7985373787578</v>
      </c>
      <c r="D69" s="67">
        <v>100.11087283670167</v>
      </c>
      <c r="E69" s="67">
        <v>214.97500000000207</v>
      </c>
      <c r="F69" s="67">
        <v>8757.5949490506173</v>
      </c>
      <c r="G69" s="68">
        <f t="shared" si="6"/>
        <v>1.8024198537309999</v>
      </c>
      <c r="H69" s="69">
        <f t="shared" si="3"/>
        <v>107.6051450349601</v>
      </c>
      <c r="I69" s="70">
        <f t="shared" si="1"/>
        <v>2.1497500000000205</v>
      </c>
      <c r="J69" s="15"/>
      <c r="K69" s="27"/>
      <c r="L69" s="15"/>
      <c r="M69" s="15"/>
      <c r="N69" s="15"/>
      <c r="O69" s="15"/>
      <c r="P69" s="15"/>
      <c r="Q69" s="15"/>
    </row>
    <row r="70" spans="1:17" s="14" customFormat="1" ht="24" thickTop="1" x14ac:dyDescent="0.35">
      <c r="A70" s="17" t="s">
        <v>23</v>
      </c>
      <c r="I70" s="20"/>
      <c r="K70" s="20"/>
    </row>
    <row r="71" spans="1:17" s="14" customFormat="1" ht="23.25" x14ac:dyDescent="0.35">
      <c r="A71" s="17" t="s">
        <v>24</v>
      </c>
      <c r="I71" s="20"/>
      <c r="K71" s="20"/>
    </row>
    <row r="72" spans="1:17" s="14" customFormat="1" ht="23.25" x14ac:dyDescent="0.35">
      <c r="A72" s="17" t="s">
        <v>22</v>
      </c>
      <c r="I72" s="20"/>
      <c r="K72" s="20"/>
    </row>
    <row r="73" spans="1:17" s="14" customFormat="1" ht="23.25" x14ac:dyDescent="0.35">
      <c r="A73" s="17"/>
      <c r="I73" s="20"/>
      <c r="K73" s="20"/>
    </row>
    <row r="74" spans="1:17" s="13" customFormat="1" ht="23.25" customHeight="1" x14ac:dyDescent="0.3">
      <c r="A74" s="32" t="s">
        <v>16</v>
      </c>
      <c r="B74" s="32"/>
      <c r="C74" s="32"/>
      <c r="D74" s="32"/>
      <c r="E74" s="32"/>
      <c r="F74" s="32"/>
      <c r="G74" s="32"/>
      <c r="H74" s="32"/>
      <c r="I74" s="32"/>
      <c r="K74" s="26"/>
    </row>
    <row r="75" spans="1:17" s="13" customFormat="1" ht="23.25" customHeight="1" x14ac:dyDescent="0.3">
      <c r="A75" s="32" t="s">
        <v>20</v>
      </c>
      <c r="B75" s="32"/>
      <c r="C75" s="32"/>
      <c r="D75" s="32"/>
      <c r="E75" s="32"/>
      <c r="F75" s="32"/>
      <c r="G75" s="32"/>
      <c r="H75" s="32"/>
      <c r="I75" s="32"/>
      <c r="K75" s="26"/>
    </row>
    <row r="76" spans="1:17" s="13" customFormat="1" ht="23.25" customHeight="1" x14ac:dyDescent="0.25">
      <c r="A76" s="16"/>
      <c r="B76" s="16"/>
      <c r="C76" s="16"/>
      <c r="D76" s="16"/>
      <c r="E76" s="16"/>
      <c r="F76" s="16"/>
      <c r="G76" s="16"/>
      <c r="H76" s="16"/>
      <c r="I76" s="21"/>
      <c r="K76" s="26"/>
    </row>
    <row r="77" spans="1:17" ht="33.75" x14ac:dyDescent="0.5">
      <c r="A77" s="29" t="s">
        <v>13</v>
      </c>
      <c r="B77" s="29"/>
      <c r="C77" s="29"/>
      <c r="D77" s="29"/>
      <c r="E77" s="29"/>
      <c r="F77" s="29"/>
      <c r="G77" s="29"/>
      <c r="H77" s="29"/>
      <c r="I77" s="29"/>
    </row>
    <row r="78" spans="1:17" ht="10.5" customHeight="1" x14ac:dyDescent="0.5">
      <c r="A78" s="11"/>
      <c r="B78" s="11"/>
      <c r="C78" s="11"/>
      <c r="D78" s="11"/>
      <c r="E78" s="11"/>
      <c r="F78" s="11"/>
      <c r="G78" s="11"/>
      <c r="H78" s="11"/>
      <c r="I78" s="22"/>
    </row>
    <row r="79" spans="1:17" ht="33.75" x14ac:dyDescent="0.5">
      <c r="A79" s="29" t="s">
        <v>15</v>
      </c>
      <c r="B79" s="29"/>
      <c r="C79" s="29"/>
      <c r="D79" s="29"/>
      <c r="E79" s="29"/>
      <c r="F79" s="29"/>
      <c r="G79" s="29"/>
      <c r="H79" s="29"/>
      <c r="I79" s="29"/>
    </row>
    <row r="80" spans="1:17" ht="11.25" customHeight="1" x14ac:dyDescent="0.5">
      <c r="A80" s="12"/>
      <c r="B80" s="12"/>
      <c r="C80" s="12"/>
      <c r="D80" s="12"/>
      <c r="E80" s="12"/>
      <c r="F80" s="12"/>
      <c r="G80" s="12"/>
      <c r="H80" s="12"/>
      <c r="I80" s="23"/>
    </row>
    <row r="81" spans="1:17" ht="33.75" x14ac:dyDescent="0.5">
      <c r="A81" s="29" t="s">
        <v>14</v>
      </c>
      <c r="B81" s="30"/>
      <c r="C81" s="30"/>
      <c r="D81" s="30"/>
      <c r="E81" s="30"/>
      <c r="F81" s="30"/>
      <c r="G81" s="30"/>
      <c r="H81" s="30"/>
      <c r="I81" s="30"/>
    </row>
    <row r="82" spans="1:17" s="9" customFormat="1" ht="23.25" x14ac:dyDescent="0.35">
      <c r="I82" s="24"/>
      <c r="J82" s="14"/>
      <c r="K82" s="20"/>
      <c r="L82" s="14"/>
      <c r="M82" s="14"/>
      <c r="N82" s="14"/>
      <c r="O82" s="14"/>
      <c r="P82" s="14"/>
      <c r="Q82" s="14"/>
    </row>
    <row r="83" spans="1:17" s="9" customFormat="1" ht="23.25" x14ac:dyDescent="0.35">
      <c r="I83" s="24"/>
      <c r="J83" s="14"/>
      <c r="K83" s="20"/>
      <c r="L83" s="14"/>
      <c r="M83" s="14"/>
      <c r="N83" s="14"/>
      <c r="O83" s="14"/>
      <c r="P83" s="14"/>
      <c r="Q83" s="14"/>
    </row>
    <row r="84" spans="1:17" s="9" customFormat="1" ht="23.25" x14ac:dyDescent="0.35">
      <c r="I84" s="24"/>
      <c r="J84" s="14"/>
      <c r="K84" s="20"/>
      <c r="L84" s="14"/>
      <c r="M84" s="14"/>
      <c r="N84" s="14"/>
      <c r="O84" s="14"/>
      <c r="P84" s="14"/>
      <c r="Q84" s="14"/>
    </row>
    <row r="85" spans="1:17" s="9" customFormat="1" ht="23.25" x14ac:dyDescent="0.35">
      <c r="I85" s="24"/>
      <c r="J85" s="14"/>
      <c r="K85" s="20"/>
      <c r="L85" s="14"/>
      <c r="M85" s="14"/>
      <c r="N85" s="14"/>
      <c r="O85" s="14"/>
      <c r="P85" s="14"/>
      <c r="Q85" s="14"/>
    </row>
    <row r="86" spans="1:17" s="9" customFormat="1" ht="23.25" x14ac:dyDescent="0.35">
      <c r="I86" s="24"/>
      <c r="J86" s="14"/>
      <c r="K86" s="20"/>
      <c r="L86" s="14"/>
      <c r="M86" s="14"/>
      <c r="N86" s="14"/>
      <c r="O86" s="14"/>
      <c r="P86" s="14"/>
      <c r="Q86" s="14"/>
    </row>
    <row r="87" spans="1:17" s="9" customFormat="1" ht="23.25" x14ac:dyDescent="0.35">
      <c r="I87" s="24"/>
      <c r="J87" s="14"/>
      <c r="K87" s="20"/>
      <c r="L87" s="14"/>
      <c r="M87" s="14"/>
      <c r="N87" s="14"/>
      <c r="O87" s="14"/>
      <c r="P87" s="14"/>
      <c r="Q87" s="14"/>
    </row>
    <row r="88" spans="1:17" s="9" customFormat="1" ht="23.25" x14ac:dyDescent="0.35">
      <c r="I88" s="24"/>
      <c r="J88" s="14"/>
      <c r="K88" s="20"/>
      <c r="L88" s="14"/>
      <c r="M88" s="14"/>
      <c r="N88" s="14"/>
      <c r="O88" s="14"/>
      <c r="P88" s="14"/>
      <c r="Q88" s="14"/>
    </row>
    <row r="89" spans="1:17" s="9" customFormat="1" ht="23.25" x14ac:dyDescent="0.35">
      <c r="I89" s="24"/>
      <c r="J89" s="14"/>
      <c r="K89" s="20"/>
      <c r="L89" s="14"/>
      <c r="M89" s="14"/>
      <c r="N89" s="14"/>
      <c r="O89" s="14"/>
      <c r="P89" s="14"/>
      <c r="Q89" s="14"/>
    </row>
    <row r="90" spans="1:17" s="9" customFormat="1" ht="23.25" x14ac:dyDescent="0.35">
      <c r="I90" s="24"/>
      <c r="J90" s="14"/>
      <c r="K90" s="20"/>
      <c r="L90" s="14"/>
      <c r="M90" s="14"/>
      <c r="N90" s="14"/>
      <c r="O90" s="14"/>
      <c r="P90" s="14"/>
      <c r="Q90" s="14"/>
    </row>
    <row r="91" spans="1:17" s="9" customFormat="1" ht="23.25" x14ac:dyDescent="0.35">
      <c r="I91" s="24"/>
      <c r="J91" s="14"/>
      <c r="K91" s="20"/>
      <c r="L91" s="14"/>
      <c r="M91" s="14"/>
      <c r="N91" s="14"/>
      <c r="O91" s="14"/>
      <c r="P91" s="14"/>
      <c r="Q91" s="14"/>
    </row>
    <row r="92" spans="1:17" s="9" customFormat="1" ht="23.25" x14ac:dyDescent="0.35">
      <c r="I92" s="24"/>
      <c r="J92" s="14"/>
      <c r="K92" s="20"/>
      <c r="L92" s="14"/>
      <c r="M92" s="14"/>
      <c r="N92" s="14"/>
      <c r="O92" s="14"/>
      <c r="P92" s="14"/>
      <c r="Q92" s="14"/>
    </row>
    <row r="93" spans="1:17" s="9" customFormat="1" ht="23.25" x14ac:dyDescent="0.35">
      <c r="I93" s="24"/>
      <c r="J93" s="14"/>
      <c r="K93" s="20"/>
      <c r="L93" s="14"/>
      <c r="M93" s="14"/>
      <c r="N93" s="14"/>
      <c r="O93" s="14"/>
      <c r="P93" s="14"/>
      <c r="Q93" s="14"/>
    </row>
    <row r="94" spans="1:17" s="9" customFormat="1" ht="23.25" x14ac:dyDescent="0.35">
      <c r="I94" s="24"/>
      <c r="J94" s="14"/>
      <c r="K94" s="20"/>
      <c r="L94" s="14"/>
      <c r="M94" s="14"/>
      <c r="N94" s="14"/>
      <c r="O94" s="14"/>
      <c r="P94" s="14"/>
      <c r="Q94" s="14"/>
    </row>
    <row r="95" spans="1:17" s="9" customFormat="1" ht="23.25" x14ac:dyDescent="0.35">
      <c r="I95" s="24"/>
      <c r="J95" s="14"/>
      <c r="K95" s="20"/>
      <c r="L95" s="14"/>
      <c r="M95" s="14"/>
      <c r="N95" s="14"/>
      <c r="O95" s="14"/>
      <c r="P95" s="14"/>
      <c r="Q95" s="14"/>
    </row>
    <row r="96" spans="1:17" s="9" customFormat="1" ht="23.25" x14ac:dyDescent="0.35">
      <c r="I96" s="24"/>
      <c r="J96" s="14"/>
      <c r="K96" s="20"/>
      <c r="L96" s="14"/>
      <c r="M96" s="14"/>
      <c r="N96" s="14"/>
      <c r="O96" s="14"/>
      <c r="P96" s="14"/>
      <c r="Q96" s="14"/>
    </row>
    <row r="97" spans="9:17" s="9" customFormat="1" ht="23.25" x14ac:dyDescent="0.35">
      <c r="I97" s="24"/>
      <c r="J97" s="14"/>
      <c r="K97" s="20"/>
      <c r="L97" s="14"/>
      <c r="M97" s="14"/>
      <c r="N97" s="14"/>
      <c r="O97" s="14"/>
      <c r="P97" s="14"/>
      <c r="Q97" s="14"/>
    </row>
    <row r="98" spans="9:17" s="9" customFormat="1" ht="23.25" x14ac:dyDescent="0.35">
      <c r="I98" s="24"/>
      <c r="J98" s="14"/>
      <c r="K98" s="20"/>
      <c r="L98" s="14"/>
      <c r="M98" s="14"/>
      <c r="N98" s="14"/>
      <c r="O98" s="14"/>
      <c r="P98" s="14"/>
      <c r="Q98" s="14"/>
    </row>
    <row r="99" spans="9:17" s="9" customFormat="1" ht="23.25" x14ac:dyDescent="0.35">
      <c r="I99" s="24"/>
      <c r="J99" s="14"/>
      <c r="K99" s="20"/>
      <c r="L99" s="14"/>
      <c r="M99" s="14"/>
      <c r="N99" s="14"/>
      <c r="O99" s="14"/>
      <c r="P99" s="14"/>
      <c r="Q99" s="14"/>
    </row>
    <row r="100" spans="9:17" s="9" customFormat="1" ht="23.25" x14ac:dyDescent="0.35">
      <c r="I100" s="24"/>
      <c r="J100" s="14"/>
      <c r="K100" s="20"/>
      <c r="L100" s="14"/>
      <c r="M100" s="14"/>
      <c r="N100" s="14"/>
      <c r="O100" s="14"/>
      <c r="P100" s="14"/>
      <c r="Q100" s="14"/>
    </row>
    <row r="101" spans="9:17" s="9" customFormat="1" ht="23.25" x14ac:dyDescent="0.35">
      <c r="I101" s="24"/>
      <c r="J101" s="14"/>
      <c r="K101" s="20"/>
      <c r="L101" s="14"/>
      <c r="M101" s="14"/>
      <c r="N101" s="14"/>
      <c r="O101" s="14"/>
      <c r="P101" s="14"/>
      <c r="Q101" s="14"/>
    </row>
    <row r="102" spans="9:17" s="9" customFormat="1" ht="23.25" x14ac:dyDescent="0.35">
      <c r="I102" s="24"/>
      <c r="J102" s="14"/>
      <c r="K102" s="20"/>
      <c r="L102" s="14"/>
      <c r="M102" s="14"/>
      <c r="N102" s="14"/>
      <c r="O102" s="14"/>
      <c r="P102" s="14"/>
      <c r="Q102" s="14"/>
    </row>
    <row r="103" spans="9:17" s="9" customFormat="1" ht="23.25" x14ac:dyDescent="0.35">
      <c r="I103" s="24"/>
      <c r="J103" s="14"/>
      <c r="K103" s="20"/>
      <c r="L103" s="14"/>
      <c r="M103" s="14"/>
      <c r="N103" s="14"/>
      <c r="O103" s="14"/>
      <c r="P103" s="14"/>
      <c r="Q103" s="14"/>
    </row>
    <row r="104" spans="9:17" s="9" customFormat="1" ht="23.25" x14ac:dyDescent="0.35">
      <c r="I104" s="24"/>
      <c r="J104" s="14"/>
      <c r="K104" s="20"/>
      <c r="L104" s="14"/>
      <c r="M104" s="14"/>
      <c r="N104" s="14"/>
      <c r="O104" s="14"/>
      <c r="P104" s="14"/>
      <c r="Q104" s="14"/>
    </row>
    <row r="105" spans="9:17" s="9" customFormat="1" ht="23.25" x14ac:dyDescent="0.35">
      <c r="I105" s="24"/>
      <c r="J105" s="14"/>
      <c r="K105" s="20"/>
      <c r="L105" s="14"/>
      <c r="M105" s="14"/>
      <c r="N105" s="14"/>
      <c r="O105" s="14"/>
      <c r="P105" s="14"/>
      <c r="Q105" s="14"/>
    </row>
    <row r="106" spans="9:17" s="9" customFormat="1" ht="23.25" x14ac:dyDescent="0.35">
      <c r="I106" s="24"/>
      <c r="J106" s="14"/>
      <c r="K106" s="20"/>
      <c r="L106" s="14"/>
      <c r="M106" s="14"/>
      <c r="N106" s="14"/>
      <c r="O106" s="14"/>
      <c r="P106" s="14"/>
      <c r="Q106" s="14"/>
    </row>
    <row r="107" spans="9:17" s="9" customFormat="1" ht="23.25" x14ac:dyDescent="0.35">
      <c r="I107" s="24"/>
      <c r="J107" s="14"/>
      <c r="K107" s="20"/>
      <c r="L107" s="14"/>
      <c r="M107" s="14"/>
      <c r="N107" s="14"/>
      <c r="O107" s="14"/>
      <c r="P107" s="14"/>
      <c r="Q107" s="14"/>
    </row>
    <row r="108" spans="9:17" s="9" customFormat="1" ht="23.25" x14ac:dyDescent="0.35">
      <c r="I108" s="24"/>
      <c r="J108" s="14"/>
      <c r="K108" s="20"/>
      <c r="L108" s="14"/>
      <c r="M108" s="14"/>
      <c r="N108" s="14"/>
      <c r="O108" s="14"/>
      <c r="P108" s="14"/>
      <c r="Q108" s="14"/>
    </row>
    <row r="109" spans="9:17" s="9" customFormat="1" ht="23.25" x14ac:dyDescent="0.35">
      <c r="I109" s="24"/>
      <c r="J109" s="14"/>
      <c r="K109" s="20"/>
      <c r="L109" s="14"/>
      <c r="M109" s="14"/>
      <c r="N109" s="14"/>
      <c r="O109" s="14"/>
      <c r="P109" s="14"/>
      <c r="Q109" s="14"/>
    </row>
    <row r="110" spans="9:17" s="9" customFormat="1" ht="23.25" x14ac:dyDescent="0.35">
      <c r="I110" s="24"/>
      <c r="J110" s="14"/>
      <c r="K110" s="20"/>
      <c r="L110" s="14"/>
      <c r="M110" s="14"/>
      <c r="N110" s="14"/>
      <c r="O110" s="14"/>
      <c r="P110" s="14"/>
      <c r="Q110" s="14"/>
    </row>
    <row r="111" spans="9:17" s="9" customFormat="1" ht="23.25" x14ac:dyDescent="0.35">
      <c r="I111" s="24"/>
      <c r="J111" s="14"/>
      <c r="K111" s="20"/>
      <c r="L111" s="14"/>
      <c r="M111" s="14"/>
      <c r="N111" s="14"/>
      <c r="O111" s="14"/>
      <c r="P111" s="14"/>
      <c r="Q111" s="14"/>
    </row>
    <row r="112" spans="9:17" s="9" customFormat="1" ht="23.25" x14ac:dyDescent="0.35">
      <c r="I112" s="24"/>
      <c r="J112" s="14"/>
      <c r="K112" s="20"/>
      <c r="L112" s="14"/>
      <c r="M112" s="14"/>
      <c r="N112" s="14"/>
      <c r="O112" s="14"/>
      <c r="P112" s="14"/>
      <c r="Q112" s="14"/>
    </row>
    <row r="113" spans="9:17" s="9" customFormat="1" ht="23.25" x14ac:dyDescent="0.35">
      <c r="I113" s="24"/>
      <c r="J113" s="14"/>
      <c r="K113" s="20"/>
      <c r="L113" s="14"/>
      <c r="M113" s="14"/>
      <c r="N113" s="14"/>
      <c r="O113" s="14"/>
      <c r="P113" s="14"/>
      <c r="Q113" s="14"/>
    </row>
    <row r="114" spans="9:17" s="9" customFormat="1" ht="23.25" x14ac:dyDescent="0.35">
      <c r="I114" s="24"/>
      <c r="J114" s="14"/>
      <c r="K114" s="20"/>
      <c r="L114" s="14"/>
      <c r="M114" s="14"/>
      <c r="N114" s="14"/>
      <c r="O114" s="14"/>
      <c r="P114" s="14"/>
      <c r="Q114" s="14"/>
    </row>
    <row r="115" spans="9:17" s="9" customFormat="1" ht="23.25" x14ac:dyDescent="0.35">
      <c r="I115" s="24"/>
      <c r="J115" s="14"/>
      <c r="K115" s="20"/>
      <c r="L115" s="14"/>
      <c r="M115" s="14"/>
      <c r="N115" s="14"/>
      <c r="O115" s="14"/>
      <c r="P115" s="14"/>
      <c r="Q115" s="14"/>
    </row>
    <row r="116" spans="9:17" s="9" customFormat="1" ht="23.25" x14ac:dyDescent="0.35">
      <c r="I116" s="24"/>
      <c r="J116" s="14"/>
      <c r="K116" s="20"/>
      <c r="L116" s="14"/>
      <c r="M116" s="14"/>
      <c r="N116" s="14"/>
      <c r="O116" s="14"/>
      <c r="P116" s="14"/>
      <c r="Q116" s="14"/>
    </row>
    <row r="117" spans="9:17" s="9" customFormat="1" ht="23.25" x14ac:dyDescent="0.35">
      <c r="I117" s="24"/>
      <c r="J117" s="14"/>
      <c r="K117" s="20"/>
      <c r="L117" s="14"/>
      <c r="M117" s="14"/>
      <c r="N117" s="14"/>
      <c r="O117" s="14"/>
      <c r="P117" s="14"/>
      <c r="Q117" s="14"/>
    </row>
    <row r="118" spans="9:17" s="9" customFormat="1" ht="23.25" x14ac:dyDescent="0.35">
      <c r="I118" s="24"/>
      <c r="J118" s="14"/>
      <c r="K118" s="20"/>
      <c r="L118" s="14"/>
      <c r="M118" s="14"/>
      <c r="N118" s="14"/>
      <c r="O118" s="14"/>
      <c r="P118" s="14"/>
      <c r="Q118" s="14"/>
    </row>
    <row r="119" spans="9:17" s="9" customFormat="1" ht="23.25" x14ac:dyDescent="0.35">
      <c r="I119" s="24"/>
      <c r="J119" s="14"/>
      <c r="K119" s="20"/>
      <c r="L119" s="14"/>
      <c r="M119" s="14"/>
      <c r="N119" s="14"/>
      <c r="O119" s="14"/>
      <c r="P119" s="14"/>
      <c r="Q119" s="14"/>
    </row>
    <row r="120" spans="9:17" s="9" customFormat="1" ht="23.25" x14ac:dyDescent="0.35">
      <c r="I120" s="24"/>
      <c r="J120" s="14"/>
      <c r="K120" s="20"/>
      <c r="L120" s="14"/>
      <c r="M120" s="14"/>
      <c r="N120" s="14"/>
      <c r="O120" s="14"/>
      <c r="P120" s="14"/>
      <c r="Q120" s="14"/>
    </row>
    <row r="121" spans="9:17" s="9" customFormat="1" ht="23.25" x14ac:dyDescent="0.35">
      <c r="I121" s="24"/>
      <c r="J121" s="14"/>
      <c r="K121" s="20"/>
      <c r="L121" s="14"/>
      <c r="M121" s="14"/>
      <c r="N121" s="14"/>
      <c r="O121" s="14"/>
      <c r="P121" s="14"/>
      <c r="Q121" s="14"/>
    </row>
    <row r="122" spans="9:17" s="9" customFormat="1" ht="23.25" x14ac:dyDescent="0.35">
      <c r="I122" s="24"/>
      <c r="J122" s="14"/>
      <c r="K122" s="20"/>
      <c r="L122" s="14"/>
      <c r="M122" s="14"/>
      <c r="N122" s="14"/>
      <c r="O122" s="14"/>
      <c r="P122" s="14"/>
      <c r="Q122" s="14"/>
    </row>
    <row r="123" spans="9:17" s="9" customFormat="1" ht="23.25" x14ac:dyDescent="0.35">
      <c r="I123" s="24"/>
      <c r="J123" s="14"/>
      <c r="K123" s="20"/>
      <c r="L123" s="14"/>
      <c r="M123" s="14"/>
      <c r="N123" s="14"/>
      <c r="O123" s="14"/>
      <c r="P123" s="14"/>
      <c r="Q123" s="14"/>
    </row>
    <row r="124" spans="9:17" s="9" customFormat="1" ht="23.25" x14ac:dyDescent="0.35">
      <c r="I124" s="24"/>
      <c r="J124" s="14"/>
      <c r="K124" s="20"/>
      <c r="L124" s="14"/>
      <c r="M124" s="14"/>
      <c r="N124" s="14"/>
      <c r="O124" s="14"/>
      <c r="P124" s="14"/>
      <c r="Q124" s="14"/>
    </row>
    <row r="125" spans="9:17" s="9" customFormat="1" ht="23.25" x14ac:dyDescent="0.35">
      <c r="I125" s="24"/>
      <c r="J125" s="14"/>
      <c r="K125" s="20"/>
      <c r="L125" s="14"/>
      <c r="M125" s="14"/>
      <c r="N125" s="14"/>
      <c r="O125" s="14"/>
      <c r="P125" s="14"/>
      <c r="Q125" s="14"/>
    </row>
    <row r="126" spans="9:17" s="9" customFormat="1" ht="23.25" x14ac:dyDescent="0.35">
      <c r="I126" s="24"/>
      <c r="J126" s="14"/>
      <c r="K126" s="20"/>
      <c r="L126" s="14"/>
      <c r="M126" s="14"/>
      <c r="N126" s="14"/>
      <c r="O126" s="14"/>
      <c r="P126" s="14"/>
      <c r="Q126" s="14"/>
    </row>
    <row r="127" spans="9:17" s="9" customFormat="1" ht="23.25" x14ac:dyDescent="0.35">
      <c r="I127" s="24"/>
      <c r="J127" s="14"/>
      <c r="K127" s="20"/>
      <c r="L127" s="14"/>
      <c r="M127" s="14"/>
      <c r="N127" s="14"/>
      <c r="O127" s="14"/>
      <c r="P127" s="14"/>
      <c r="Q127" s="14"/>
    </row>
    <row r="128" spans="9:17" s="9" customFormat="1" ht="23.25" x14ac:dyDescent="0.35">
      <c r="I128" s="24"/>
      <c r="J128" s="14"/>
      <c r="K128" s="20"/>
      <c r="L128" s="14"/>
      <c r="M128" s="14"/>
      <c r="N128" s="14"/>
      <c r="O128" s="14"/>
      <c r="P128" s="14"/>
      <c r="Q128" s="14"/>
    </row>
    <row r="129" spans="9:17" s="9" customFormat="1" ht="23.25" x14ac:dyDescent="0.35">
      <c r="I129" s="24"/>
      <c r="J129" s="14"/>
      <c r="K129" s="20"/>
      <c r="L129" s="14"/>
      <c r="M129" s="14"/>
      <c r="N129" s="14"/>
      <c r="O129" s="14"/>
      <c r="P129" s="14"/>
      <c r="Q129" s="14"/>
    </row>
    <row r="130" spans="9:17" s="9" customFormat="1" ht="23.25" x14ac:dyDescent="0.35">
      <c r="I130" s="24"/>
      <c r="J130" s="14"/>
      <c r="K130" s="20"/>
      <c r="L130" s="14"/>
      <c r="M130" s="14"/>
      <c r="N130" s="14"/>
      <c r="O130" s="14"/>
      <c r="P130" s="14"/>
      <c r="Q130" s="14"/>
    </row>
    <row r="131" spans="9:17" s="9" customFormat="1" ht="23.25" x14ac:dyDescent="0.35">
      <c r="I131" s="24"/>
      <c r="J131" s="14"/>
      <c r="K131" s="20"/>
      <c r="L131" s="14"/>
      <c r="M131" s="14"/>
      <c r="N131" s="14"/>
      <c r="O131" s="14"/>
      <c r="P131" s="14"/>
      <c r="Q131" s="14"/>
    </row>
    <row r="132" spans="9:17" s="9" customFormat="1" ht="23.25" x14ac:dyDescent="0.35">
      <c r="I132" s="24"/>
      <c r="J132" s="14"/>
      <c r="K132" s="20"/>
      <c r="L132" s="14"/>
      <c r="M132" s="14"/>
      <c r="N132" s="14"/>
      <c r="O132" s="14"/>
      <c r="P132" s="14"/>
      <c r="Q132" s="14"/>
    </row>
    <row r="133" spans="9:17" s="9" customFormat="1" ht="23.25" x14ac:dyDescent="0.35">
      <c r="I133" s="24"/>
      <c r="J133" s="14"/>
      <c r="K133" s="20"/>
      <c r="L133" s="14"/>
      <c r="M133" s="14"/>
      <c r="N133" s="14"/>
      <c r="O133" s="14"/>
      <c r="P133" s="14"/>
      <c r="Q133" s="14"/>
    </row>
    <row r="134" spans="9:17" s="9" customFormat="1" ht="23.25" x14ac:dyDescent="0.35">
      <c r="I134" s="24"/>
      <c r="J134" s="14"/>
      <c r="K134" s="20"/>
      <c r="L134" s="14"/>
      <c r="M134" s="14"/>
      <c r="N134" s="14"/>
      <c r="O134" s="14"/>
      <c r="P134" s="14"/>
      <c r="Q134" s="14"/>
    </row>
    <row r="135" spans="9:17" s="9" customFormat="1" ht="23.25" x14ac:dyDescent="0.35">
      <c r="I135" s="24"/>
      <c r="J135" s="14"/>
      <c r="K135" s="20"/>
      <c r="L135" s="14"/>
      <c r="M135" s="14"/>
      <c r="N135" s="14"/>
      <c r="O135" s="14"/>
      <c r="P135" s="14"/>
      <c r="Q135" s="14"/>
    </row>
    <row r="136" spans="9:17" s="9" customFormat="1" ht="23.25" x14ac:dyDescent="0.35">
      <c r="I136" s="24"/>
      <c r="J136" s="14"/>
      <c r="K136" s="20"/>
      <c r="L136" s="14"/>
      <c r="M136" s="14"/>
      <c r="N136" s="14"/>
      <c r="O136" s="14"/>
      <c r="P136" s="14"/>
      <c r="Q136" s="14"/>
    </row>
    <row r="137" spans="9:17" s="9" customFormat="1" ht="23.25" x14ac:dyDescent="0.35">
      <c r="I137" s="24"/>
      <c r="J137" s="14"/>
      <c r="K137" s="20"/>
      <c r="L137" s="14"/>
      <c r="M137" s="14"/>
      <c r="N137" s="14"/>
      <c r="O137" s="14"/>
      <c r="P137" s="14"/>
      <c r="Q137" s="14"/>
    </row>
    <row r="138" spans="9:17" s="9" customFormat="1" ht="23.25" x14ac:dyDescent="0.35">
      <c r="I138" s="24"/>
      <c r="J138" s="14"/>
      <c r="K138" s="20"/>
      <c r="L138" s="14"/>
      <c r="M138" s="14"/>
      <c r="N138" s="14"/>
      <c r="O138" s="14"/>
      <c r="P138" s="14"/>
      <c r="Q138" s="14"/>
    </row>
    <row r="139" spans="9:17" s="9" customFormat="1" ht="23.25" x14ac:dyDescent="0.35">
      <c r="I139" s="24"/>
      <c r="J139" s="14"/>
      <c r="K139" s="20"/>
      <c r="L139" s="14"/>
      <c r="M139" s="14"/>
      <c r="N139" s="14"/>
      <c r="O139" s="14"/>
      <c r="P139" s="14"/>
      <c r="Q139" s="14"/>
    </row>
    <row r="140" spans="9:17" s="9" customFormat="1" ht="23.25" x14ac:dyDescent="0.35">
      <c r="I140" s="24"/>
      <c r="J140" s="14"/>
      <c r="K140" s="20"/>
      <c r="L140" s="14"/>
      <c r="M140" s="14"/>
      <c r="N140" s="14"/>
      <c r="O140" s="14"/>
      <c r="P140" s="14"/>
      <c r="Q140" s="14"/>
    </row>
    <row r="141" spans="9:17" s="9" customFormat="1" ht="23.25" x14ac:dyDescent="0.35">
      <c r="I141" s="24"/>
      <c r="J141" s="14"/>
      <c r="K141" s="20"/>
      <c r="L141" s="14"/>
      <c r="M141" s="14"/>
      <c r="N141" s="14"/>
      <c r="O141" s="14"/>
      <c r="P141" s="14"/>
      <c r="Q141" s="14"/>
    </row>
    <row r="142" spans="9:17" s="9" customFormat="1" ht="23.25" x14ac:dyDescent="0.35">
      <c r="I142" s="24"/>
      <c r="J142" s="14"/>
      <c r="K142" s="20"/>
      <c r="L142" s="14"/>
      <c r="M142" s="14"/>
      <c r="N142" s="14"/>
      <c r="O142" s="14"/>
      <c r="P142" s="14"/>
      <c r="Q142" s="14"/>
    </row>
    <row r="143" spans="9:17" s="9" customFormat="1" ht="23.25" x14ac:dyDescent="0.35">
      <c r="I143" s="24"/>
      <c r="J143" s="14"/>
      <c r="K143" s="20"/>
      <c r="L143" s="14"/>
      <c r="M143" s="14"/>
      <c r="N143" s="14"/>
      <c r="O143" s="14"/>
      <c r="P143" s="14"/>
      <c r="Q143" s="14"/>
    </row>
    <row r="144" spans="9:17" s="9" customFormat="1" ht="23.25" x14ac:dyDescent="0.35">
      <c r="I144" s="24"/>
      <c r="J144" s="14"/>
      <c r="K144" s="20"/>
      <c r="L144" s="14"/>
      <c r="M144" s="14"/>
      <c r="N144" s="14"/>
      <c r="O144" s="14"/>
      <c r="P144" s="14"/>
      <c r="Q144" s="14"/>
    </row>
    <row r="145" spans="9:17" s="9" customFormat="1" ht="23.25" x14ac:dyDescent="0.35">
      <c r="I145" s="24"/>
      <c r="J145" s="14"/>
      <c r="K145" s="20"/>
      <c r="L145" s="14"/>
      <c r="M145" s="14"/>
      <c r="N145" s="14"/>
      <c r="O145" s="14"/>
      <c r="P145" s="14"/>
      <c r="Q145" s="14"/>
    </row>
    <row r="146" spans="9:17" s="9" customFormat="1" ht="23.25" x14ac:dyDescent="0.35">
      <c r="I146" s="24"/>
      <c r="J146" s="14"/>
      <c r="K146" s="20"/>
      <c r="L146" s="14"/>
      <c r="M146" s="14"/>
      <c r="N146" s="14"/>
      <c r="O146" s="14"/>
      <c r="P146" s="14"/>
      <c r="Q146" s="14"/>
    </row>
    <row r="147" spans="9:17" s="9" customFormat="1" ht="23.25" x14ac:dyDescent="0.35">
      <c r="I147" s="24"/>
      <c r="J147" s="14"/>
      <c r="K147" s="20"/>
      <c r="L147" s="14"/>
      <c r="M147" s="14"/>
      <c r="N147" s="14"/>
      <c r="O147" s="14"/>
      <c r="P147" s="14"/>
      <c r="Q147" s="14"/>
    </row>
    <row r="148" spans="9:17" s="9" customFormat="1" ht="23.25" x14ac:dyDescent="0.35">
      <c r="I148" s="24"/>
      <c r="J148" s="14"/>
      <c r="K148" s="20"/>
      <c r="L148" s="14"/>
      <c r="M148" s="14"/>
      <c r="N148" s="14"/>
      <c r="O148" s="14"/>
      <c r="P148" s="14"/>
      <c r="Q148" s="14"/>
    </row>
    <row r="149" spans="9:17" s="9" customFormat="1" ht="23.25" x14ac:dyDescent="0.35">
      <c r="I149" s="24"/>
      <c r="J149" s="14"/>
      <c r="K149" s="20"/>
      <c r="L149" s="14"/>
      <c r="M149" s="14"/>
      <c r="N149" s="14"/>
      <c r="O149" s="14"/>
      <c r="P149" s="14"/>
      <c r="Q149" s="14"/>
    </row>
    <row r="150" spans="9:17" s="9" customFormat="1" ht="23.25" x14ac:dyDescent="0.35">
      <c r="I150" s="24"/>
      <c r="J150" s="14"/>
      <c r="K150" s="20"/>
      <c r="L150" s="14"/>
      <c r="M150" s="14"/>
      <c r="N150" s="14"/>
      <c r="O150" s="14"/>
      <c r="P150" s="14"/>
      <c r="Q150" s="14"/>
    </row>
    <row r="151" spans="9:17" s="9" customFormat="1" ht="23.25" x14ac:dyDescent="0.35">
      <c r="I151" s="24"/>
      <c r="J151" s="14"/>
      <c r="K151" s="20"/>
      <c r="L151" s="14"/>
      <c r="M151" s="14"/>
      <c r="N151" s="14"/>
      <c r="O151" s="14"/>
      <c r="P151" s="14"/>
      <c r="Q151" s="14"/>
    </row>
    <row r="152" spans="9:17" s="9" customFormat="1" ht="23.25" x14ac:dyDescent="0.35">
      <c r="I152" s="24"/>
      <c r="J152" s="14"/>
      <c r="K152" s="20"/>
      <c r="L152" s="14"/>
      <c r="M152" s="14"/>
      <c r="N152" s="14"/>
      <c r="O152" s="14"/>
      <c r="P152" s="14"/>
      <c r="Q152" s="14"/>
    </row>
    <row r="153" spans="9:17" s="9" customFormat="1" ht="23.25" x14ac:dyDescent="0.35">
      <c r="I153" s="24"/>
      <c r="J153" s="14"/>
      <c r="K153" s="20"/>
      <c r="L153" s="14"/>
      <c r="M153" s="14"/>
      <c r="N153" s="14"/>
      <c r="O153" s="14"/>
      <c r="P153" s="14"/>
      <c r="Q153" s="14"/>
    </row>
    <row r="154" spans="9:17" s="9" customFormat="1" ht="23.25" x14ac:dyDescent="0.35">
      <c r="I154" s="24"/>
      <c r="J154" s="14"/>
      <c r="K154" s="20"/>
      <c r="L154" s="14"/>
      <c r="M154" s="14"/>
      <c r="N154" s="14"/>
      <c r="O154" s="14"/>
      <c r="P154" s="14"/>
      <c r="Q154" s="14"/>
    </row>
    <row r="155" spans="9:17" s="9" customFormat="1" ht="23.25" x14ac:dyDescent="0.35">
      <c r="I155" s="24"/>
      <c r="J155" s="14"/>
      <c r="K155" s="20"/>
      <c r="L155" s="14"/>
      <c r="M155" s="14"/>
      <c r="N155" s="14"/>
      <c r="O155" s="14"/>
      <c r="P155" s="14"/>
      <c r="Q155" s="14"/>
    </row>
    <row r="156" spans="9:17" s="9" customFormat="1" ht="23.25" x14ac:dyDescent="0.35">
      <c r="I156" s="24"/>
      <c r="J156" s="14"/>
      <c r="K156" s="20"/>
      <c r="L156" s="14"/>
      <c r="M156" s="14"/>
      <c r="N156" s="14"/>
      <c r="O156" s="14"/>
      <c r="P156" s="14"/>
      <c r="Q156" s="14"/>
    </row>
    <row r="157" spans="9:17" s="9" customFormat="1" ht="23.25" x14ac:dyDescent="0.35">
      <c r="I157" s="24"/>
      <c r="J157" s="14"/>
      <c r="K157" s="20"/>
      <c r="L157" s="14"/>
      <c r="M157" s="14"/>
      <c r="N157" s="14"/>
      <c r="O157" s="14"/>
      <c r="P157" s="14"/>
      <c r="Q157" s="14"/>
    </row>
    <row r="158" spans="9:17" s="9" customFormat="1" ht="23.25" x14ac:dyDescent="0.35">
      <c r="I158" s="24"/>
      <c r="J158" s="14"/>
      <c r="K158" s="20"/>
      <c r="L158" s="14"/>
      <c r="M158" s="14"/>
      <c r="N158" s="14"/>
      <c r="O158" s="14"/>
      <c r="P158" s="14"/>
      <c r="Q158" s="14"/>
    </row>
    <row r="159" spans="9:17" s="9" customFormat="1" ht="23.25" x14ac:dyDescent="0.35">
      <c r="I159" s="24"/>
      <c r="J159" s="14"/>
      <c r="K159" s="20"/>
      <c r="L159" s="14"/>
      <c r="M159" s="14"/>
      <c r="N159" s="14"/>
      <c r="O159" s="14"/>
      <c r="P159" s="14"/>
      <c r="Q159" s="14"/>
    </row>
    <row r="160" spans="9:17" s="9" customFormat="1" ht="23.25" x14ac:dyDescent="0.35">
      <c r="I160" s="24"/>
      <c r="J160" s="14"/>
      <c r="K160" s="20"/>
      <c r="L160" s="14"/>
      <c r="M160" s="14"/>
      <c r="N160" s="14"/>
      <c r="O160" s="14"/>
      <c r="P160" s="14"/>
      <c r="Q160" s="14"/>
    </row>
    <row r="161" spans="9:17" s="9" customFormat="1" ht="23.25" x14ac:dyDescent="0.35">
      <c r="I161" s="24"/>
      <c r="J161" s="14"/>
      <c r="K161" s="20"/>
      <c r="L161" s="14"/>
      <c r="M161" s="14"/>
      <c r="N161" s="14"/>
      <c r="O161" s="14"/>
      <c r="P161" s="14"/>
      <c r="Q161" s="14"/>
    </row>
    <row r="162" spans="9:17" s="9" customFormat="1" ht="23.25" x14ac:dyDescent="0.35">
      <c r="I162" s="24"/>
      <c r="J162" s="14"/>
      <c r="K162" s="20"/>
      <c r="L162" s="14"/>
      <c r="M162" s="14"/>
      <c r="N162" s="14"/>
      <c r="O162" s="14"/>
      <c r="P162" s="14"/>
      <c r="Q162" s="14"/>
    </row>
    <row r="163" spans="9:17" s="9" customFormat="1" ht="23.25" x14ac:dyDescent="0.35">
      <c r="I163" s="24"/>
      <c r="J163" s="14"/>
      <c r="K163" s="20"/>
      <c r="L163" s="14"/>
      <c r="M163" s="14"/>
      <c r="N163" s="14"/>
      <c r="O163" s="14"/>
      <c r="P163" s="14"/>
      <c r="Q163" s="14"/>
    </row>
    <row r="164" spans="9:17" s="9" customFormat="1" ht="23.25" x14ac:dyDescent="0.35">
      <c r="I164" s="24"/>
      <c r="J164" s="14"/>
      <c r="K164" s="20"/>
      <c r="L164" s="14"/>
      <c r="M164" s="14"/>
      <c r="N164" s="14"/>
      <c r="O164" s="14"/>
      <c r="P164" s="14"/>
      <c r="Q164" s="14"/>
    </row>
    <row r="165" spans="9:17" s="9" customFormat="1" ht="23.25" x14ac:dyDescent="0.35">
      <c r="I165" s="24"/>
      <c r="J165" s="14"/>
      <c r="K165" s="20"/>
      <c r="L165" s="14"/>
      <c r="M165" s="14"/>
      <c r="N165" s="14"/>
      <c r="O165" s="14"/>
      <c r="P165" s="14"/>
      <c r="Q165" s="14"/>
    </row>
    <row r="166" spans="9:17" s="9" customFormat="1" ht="23.25" x14ac:dyDescent="0.35">
      <c r="I166" s="24"/>
      <c r="J166" s="14"/>
      <c r="K166" s="20"/>
      <c r="L166" s="14"/>
      <c r="M166" s="14"/>
      <c r="N166" s="14"/>
      <c r="O166" s="14"/>
      <c r="P166" s="14"/>
      <c r="Q166" s="14"/>
    </row>
    <row r="167" spans="9:17" s="9" customFormat="1" ht="23.25" x14ac:dyDescent="0.35">
      <c r="I167" s="24"/>
      <c r="J167" s="14"/>
      <c r="K167" s="20"/>
      <c r="L167" s="14"/>
      <c r="M167" s="14"/>
      <c r="N167" s="14"/>
      <c r="O167" s="14"/>
      <c r="P167" s="14"/>
      <c r="Q167" s="14"/>
    </row>
    <row r="168" spans="9:17" s="9" customFormat="1" ht="23.25" x14ac:dyDescent="0.35">
      <c r="I168" s="24"/>
      <c r="J168" s="14"/>
      <c r="K168" s="20"/>
      <c r="L168" s="14"/>
      <c r="M168" s="14"/>
      <c r="N168" s="14"/>
      <c r="O168" s="14"/>
      <c r="P168" s="14"/>
      <c r="Q168" s="14"/>
    </row>
    <row r="169" spans="9:17" s="9" customFormat="1" ht="23.25" x14ac:dyDescent="0.35">
      <c r="I169" s="24"/>
      <c r="J169" s="14"/>
      <c r="K169" s="20"/>
      <c r="L169" s="14"/>
      <c r="M169" s="14"/>
      <c r="N169" s="14"/>
      <c r="O169" s="14"/>
      <c r="P169" s="14"/>
      <c r="Q169" s="14"/>
    </row>
    <row r="170" spans="9:17" s="9" customFormat="1" ht="23.25" x14ac:dyDescent="0.35">
      <c r="I170" s="24"/>
      <c r="J170" s="14"/>
      <c r="K170" s="20"/>
      <c r="L170" s="14"/>
      <c r="M170" s="14"/>
      <c r="N170" s="14"/>
      <c r="O170" s="14"/>
      <c r="P170" s="14"/>
      <c r="Q170" s="14"/>
    </row>
    <row r="171" spans="9:17" s="9" customFormat="1" ht="23.25" x14ac:dyDescent="0.35">
      <c r="I171" s="24"/>
      <c r="J171" s="14"/>
      <c r="K171" s="20"/>
      <c r="L171" s="14"/>
      <c r="M171" s="14"/>
      <c r="N171" s="14"/>
      <c r="O171" s="14"/>
      <c r="P171" s="14"/>
      <c r="Q171" s="14"/>
    </row>
    <row r="172" spans="9:17" s="9" customFormat="1" ht="23.25" x14ac:dyDescent="0.35">
      <c r="I172" s="24"/>
      <c r="J172" s="14"/>
      <c r="K172" s="20"/>
      <c r="L172" s="14"/>
      <c r="M172" s="14"/>
      <c r="N172" s="14"/>
      <c r="O172" s="14"/>
      <c r="P172" s="14"/>
      <c r="Q172" s="14"/>
    </row>
    <row r="173" spans="9:17" s="9" customFormat="1" ht="23.25" x14ac:dyDescent="0.35">
      <c r="I173" s="24"/>
      <c r="J173" s="14"/>
      <c r="K173" s="20"/>
      <c r="L173" s="14"/>
      <c r="M173" s="14"/>
      <c r="N173" s="14"/>
      <c r="O173" s="14"/>
      <c r="P173" s="14"/>
      <c r="Q173" s="14"/>
    </row>
    <row r="174" spans="9:17" s="9" customFormat="1" ht="23.25" x14ac:dyDescent="0.35">
      <c r="I174" s="24"/>
      <c r="J174" s="14"/>
      <c r="K174" s="20"/>
      <c r="L174" s="14"/>
      <c r="M174" s="14"/>
      <c r="N174" s="14"/>
      <c r="O174" s="14"/>
      <c r="P174" s="14"/>
      <c r="Q174" s="14"/>
    </row>
    <row r="175" spans="9:17" s="9" customFormat="1" ht="23.25" x14ac:dyDescent="0.35">
      <c r="I175" s="24"/>
      <c r="J175" s="14"/>
      <c r="K175" s="20"/>
      <c r="L175" s="14"/>
      <c r="M175" s="14"/>
      <c r="N175" s="14"/>
      <c r="O175" s="14"/>
      <c r="P175" s="14"/>
      <c r="Q175" s="14"/>
    </row>
    <row r="176" spans="9:17" s="9" customFormat="1" ht="23.25" x14ac:dyDescent="0.35">
      <c r="I176" s="24"/>
      <c r="J176" s="14"/>
      <c r="K176" s="20"/>
      <c r="L176" s="14"/>
      <c r="M176" s="14"/>
      <c r="N176" s="14"/>
      <c r="O176" s="14"/>
      <c r="P176" s="14"/>
      <c r="Q176" s="14"/>
    </row>
    <row r="177" spans="9:17" s="9" customFormat="1" ht="23.25" x14ac:dyDescent="0.35">
      <c r="I177" s="24"/>
      <c r="J177" s="14"/>
      <c r="K177" s="20"/>
      <c r="L177" s="14"/>
      <c r="M177" s="14"/>
      <c r="N177" s="14"/>
      <c r="O177" s="14"/>
      <c r="P177" s="14"/>
      <c r="Q177" s="14"/>
    </row>
    <row r="178" spans="9:17" s="9" customFormat="1" ht="23.25" x14ac:dyDescent="0.35">
      <c r="I178" s="24"/>
      <c r="J178" s="14"/>
      <c r="K178" s="20"/>
      <c r="L178" s="14"/>
      <c r="M178" s="14"/>
      <c r="N178" s="14"/>
      <c r="O178" s="14"/>
      <c r="P178" s="14"/>
      <c r="Q178" s="14"/>
    </row>
    <row r="179" spans="9:17" s="9" customFormat="1" ht="23.25" x14ac:dyDescent="0.35">
      <c r="I179" s="24"/>
      <c r="J179" s="14"/>
      <c r="K179" s="20"/>
      <c r="L179" s="14"/>
      <c r="M179" s="14"/>
      <c r="N179" s="14"/>
      <c r="O179" s="14"/>
      <c r="P179" s="14"/>
      <c r="Q179" s="14"/>
    </row>
    <row r="180" spans="9:17" s="9" customFormat="1" ht="23.25" x14ac:dyDescent="0.35">
      <c r="I180" s="24"/>
      <c r="J180" s="14"/>
      <c r="K180" s="20"/>
      <c r="L180" s="14"/>
      <c r="M180" s="14"/>
      <c r="N180" s="14"/>
      <c r="O180" s="14"/>
      <c r="P180" s="14"/>
      <c r="Q180" s="14"/>
    </row>
    <row r="181" spans="9:17" s="9" customFormat="1" ht="23.25" x14ac:dyDescent="0.35">
      <c r="I181" s="24"/>
      <c r="J181" s="14"/>
      <c r="K181" s="20"/>
      <c r="L181" s="14"/>
      <c r="M181" s="14"/>
      <c r="N181" s="14"/>
      <c r="O181" s="14"/>
      <c r="P181" s="14"/>
      <c r="Q181" s="14"/>
    </row>
    <row r="182" spans="9:17" s="9" customFormat="1" ht="23.25" x14ac:dyDescent="0.35">
      <c r="I182" s="24"/>
      <c r="J182" s="14"/>
      <c r="K182" s="20"/>
      <c r="L182" s="14"/>
      <c r="M182" s="14"/>
      <c r="N182" s="14"/>
      <c r="O182" s="14"/>
      <c r="P182" s="14"/>
      <c r="Q182" s="14"/>
    </row>
    <row r="183" spans="9:17" s="9" customFormat="1" ht="23.25" x14ac:dyDescent="0.35">
      <c r="I183" s="24"/>
      <c r="J183" s="14"/>
      <c r="K183" s="20"/>
      <c r="L183" s="14"/>
      <c r="M183" s="14"/>
      <c r="N183" s="14"/>
      <c r="O183" s="14"/>
      <c r="P183" s="14"/>
      <c r="Q183" s="14"/>
    </row>
    <row r="184" spans="9:17" s="9" customFormat="1" ht="23.25" x14ac:dyDescent="0.35">
      <c r="I184" s="24"/>
      <c r="J184" s="14"/>
      <c r="K184" s="20"/>
      <c r="L184" s="14"/>
      <c r="M184" s="14"/>
      <c r="N184" s="14"/>
      <c r="O184" s="14"/>
      <c r="P184" s="14"/>
      <c r="Q184" s="14"/>
    </row>
    <row r="185" spans="9:17" s="9" customFormat="1" ht="23.25" x14ac:dyDescent="0.35">
      <c r="I185" s="24"/>
      <c r="J185" s="14"/>
      <c r="K185" s="20"/>
      <c r="L185" s="14"/>
      <c r="M185" s="14"/>
      <c r="N185" s="14"/>
      <c r="O185" s="14"/>
      <c r="P185" s="14"/>
      <c r="Q185" s="14"/>
    </row>
    <row r="186" spans="9:17" s="9" customFormat="1" ht="23.25" x14ac:dyDescent="0.35">
      <c r="I186" s="24"/>
      <c r="J186" s="14"/>
      <c r="K186" s="20"/>
      <c r="L186" s="14"/>
      <c r="M186" s="14"/>
      <c r="N186" s="14"/>
      <c r="O186" s="14"/>
      <c r="P186" s="14"/>
      <c r="Q186" s="14"/>
    </row>
    <row r="187" spans="9:17" s="9" customFormat="1" ht="23.25" x14ac:dyDescent="0.35">
      <c r="I187" s="24"/>
      <c r="J187" s="14"/>
      <c r="K187" s="20"/>
      <c r="L187" s="14"/>
      <c r="M187" s="14"/>
      <c r="N187" s="14"/>
      <c r="O187" s="14"/>
      <c r="P187" s="14"/>
      <c r="Q187" s="14"/>
    </row>
    <row r="188" spans="9:17" s="9" customFormat="1" ht="23.25" x14ac:dyDescent="0.35">
      <c r="I188" s="24"/>
      <c r="J188" s="14"/>
      <c r="K188" s="20"/>
      <c r="L188" s="14"/>
      <c r="M188" s="14"/>
      <c r="N188" s="14"/>
      <c r="O188" s="14"/>
      <c r="P188" s="14"/>
      <c r="Q188" s="14"/>
    </row>
    <row r="189" spans="9:17" s="9" customFormat="1" ht="23.25" x14ac:dyDescent="0.35">
      <c r="I189" s="24"/>
      <c r="J189" s="14"/>
      <c r="K189" s="20"/>
      <c r="L189" s="14"/>
      <c r="M189" s="14"/>
      <c r="N189" s="14"/>
      <c r="O189" s="14"/>
      <c r="P189" s="14"/>
      <c r="Q189" s="14"/>
    </row>
    <row r="190" spans="9:17" s="9" customFormat="1" ht="23.25" x14ac:dyDescent="0.35">
      <c r="I190" s="24"/>
      <c r="J190" s="14"/>
      <c r="K190" s="20"/>
      <c r="L190" s="14"/>
      <c r="M190" s="14"/>
      <c r="N190" s="14"/>
      <c r="O190" s="14"/>
      <c r="P190" s="14"/>
      <c r="Q190" s="14"/>
    </row>
    <row r="191" spans="9:17" s="9" customFormat="1" ht="23.25" x14ac:dyDescent="0.35">
      <c r="I191" s="24"/>
      <c r="J191" s="14"/>
      <c r="K191" s="20"/>
      <c r="L191" s="14"/>
      <c r="M191" s="14"/>
      <c r="N191" s="14"/>
      <c r="O191" s="14"/>
      <c r="P191" s="14"/>
      <c r="Q191" s="14"/>
    </row>
    <row r="192" spans="9:17" s="9" customFormat="1" ht="23.25" x14ac:dyDescent="0.35">
      <c r="I192" s="24"/>
      <c r="J192" s="14"/>
      <c r="K192" s="20"/>
      <c r="L192" s="14"/>
      <c r="M192" s="14"/>
      <c r="N192" s="14"/>
      <c r="O192" s="14"/>
      <c r="P192" s="14"/>
      <c r="Q192" s="14"/>
    </row>
    <row r="193" spans="9:17" s="9" customFormat="1" ht="23.25" x14ac:dyDescent="0.35">
      <c r="I193" s="24"/>
      <c r="J193" s="14"/>
      <c r="K193" s="20"/>
      <c r="L193" s="14"/>
      <c r="M193" s="14"/>
      <c r="N193" s="14"/>
      <c r="O193" s="14"/>
      <c r="P193" s="14"/>
      <c r="Q193" s="14"/>
    </row>
    <row r="194" spans="9:17" s="9" customFormat="1" ht="23.25" x14ac:dyDescent="0.35">
      <c r="I194" s="24"/>
      <c r="J194" s="14"/>
      <c r="K194" s="20"/>
      <c r="L194" s="14"/>
      <c r="M194" s="14"/>
      <c r="N194" s="14"/>
      <c r="O194" s="14"/>
      <c r="P194" s="14"/>
      <c r="Q194" s="14"/>
    </row>
    <row r="195" spans="9:17" s="9" customFormat="1" ht="23.25" x14ac:dyDescent="0.35">
      <c r="I195" s="24"/>
      <c r="J195" s="14"/>
      <c r="K195" s="20"/>
      <c r="L195" s="14"/>
      <c r="M195" s="14"/>
      <c r="N195" s="14"/>
      <c r="O195" s="14"/>
      <c r="P195" s="14"/>
      <c r="Q195" s="14"/>
    </row>
    <row r="196" spans="9:17" s="9" customFormat="1" ht="23.25" x14ac:dyDescent="0.35">
      <c r="I196" s="24"/>
      <c r="J196" s="14"/>
      <c r="K196" s="20"/>
      <c r="L196" s="14"/>
      <c r="M196" s="14"/>
      <c r="N196" s="14"/>
      <c r="O196" s="14"/>
      <c r="P196" s="14"/>
      <c r="Q196" s="14"/>
    </row>
    <row r="197" spans="9:17" s="9" customFormat="1" ht="23.25" x14ac:dyDescent="0.35">
      <c r="I197" s="24"/>
      <c r="J197" s="14"/>
      <c r="K197" s="20"/>
      <c r="L197" s="14"/>
      <c r="M197" s="14"/>
      <c r="N197" s="14"/>
      <c r="O197" s="14"/>
      <c r="P197" s="14"/>
      <c r="Q197" s="14"/>
    </row>
    <row r="198" spans="9:17" s="9" customFormat="1" ht="23.25" x14ac:dyDescent="0.35">
      <c r="I198" s="24"/>
      <c r="J198" s="14"/>
      <c r="K198" s="20"/>
      <c r="L198" s="14"/>
      <c r="M198" s="14"/>
      <c r="N198" s="14"/>
      <c r="O198" s="14"/>
      <c r="P198" s="14"/>
      <c r="Q198" s="14"/>
    </row>
    <row r="199" spans="9:17" s="9" customFormat="1" ht="23.25" x14ac:dyDescent="0.35">
      <c r="I199" s="24"/>
      <c r="J199" s="14"/>
      <c r="K199" s="20"/>
      <c r="L199" s="14"/>
      <c r="M199" s="14"/>
      <c r="N199" s="14"/>
      <c r="O199" s="14"/>
      <c r="P199" s="14"/>
      <c r="Q199" s="14"/>
    </row>
    <row r="200" spans="9:17" s="9" customFormat="1" ht="23.25" x14ac:dyDescent="0.35">
      <c r="I200" s="24"/>
      <c r="J200" s="14"/>
      <c r="K200" s="20"/>
      <c r="L200" s="14"/>
      <c r="M200" s="14"/>
      <c r="N200" s="14"/>
      <c r="O200" s="14"/>
      <c r="P200" s="14"/>
      <c r="Q200" s="14"/>
    </row>
    <row r="201" spans="9:17" s="9" customFormat="1" ht="23.25" x14ac:dyDescent="0.35">
      <c r="I201" s="24"/>
      <c r="J201" s="14"/>
      <c r="K201" s="20"/>
      <c r="L201" s="14"/>
      <c r="M201" s="14"/>
      <c r="N201" s="14"/>
      <c r="O201" s="14"/>
      <c r="P201" s="14"/>
      <c r="Q201" s="14"/>
    </row>
    <row r="202" spans="9:17" s="9" customFormat="1" ht="23.25" x14ac:dyDescent="0.35">
      <c r="I202" s="24"/>
      <c r="J202" s="14"/>
      <c r="K202" s="20"/>
      <c r="L202" s="14"/>
      <c r="M202" s="14"/>
      <c r="N202" s="14"/>
      <c r="O202" s="14"/>
      <c r="P202" s="14"/>
      <c r="Q202" s="14"/>
    </row>
    <row r="203" spans="9:17" s="9" customFormat="1" ht="23.25" x14ac:dyDescent="0.35">
      <c r="I203" s="24"/>
      <c r="J203" s="14"/>
      <c r="K203" s="20"/>
      <c r="L203" s="14"/>
      <c r="M203" s="14"/>
      <c r="N203" s="14"/>
      <c r="O203" s="14"/>
      <c r="P203" s="14"/>
      <c r="Q203" s="14"/>
    </row>
    <row r="204" spans="9:17" s="9" customFormat="1" ht="23.25" x14ac:dyDescent="0.35">
      <c r="I204" s="24"/>
      <c r="J204" s="14"/>
      <c r="K204" s="20"/>
      <c r="L204" s="14"/>
      <c r="M204" s="14"/>
      <c r="N204" s="14"/>
      <c r="O204" s="14"/>
      <c r="P204" s="14"/>
      <c r="Q204" s="14"/>
    </row>
    <row r="205" spans="9:17" s="9" customFormat="1" ht="23.25" x14ac:dyDescent="0.35">
      <c r="I205" s="24"/>
      <c r="J205" s="14"/>
      <c r="K205" s="20"/>
      <c r="L205" s="14"/>
      <c r="M205" s="14"/>
      <c r="N205" s="14"/>
      <c r="O205" s="14"/>
      <c r="P205" s="14"/>
      <c r="Q205" s="14"/>
    </row>
    <row r="206" spans="9:17" s="9" customFormat="1" ht="23.25" x14ac:dyDescent="0.35">
      <c r="I206" s="24"/>
      <c r="J206" s="14"/>
      <c r="K206" s="20"/>
      <c r="L206" s="14"/>
      <c r="M206" s="14"/>
      <c r="N206" s="14"/>
      <c r="O206" s="14"/>
      <c r="P206" s="14"/>
      <c r="Q206" s="14"/>
    </row>
    <row r="207" spans="9:17" s="9" customFormat="1" ht="23.25" x14ac:dyDescent="0.35">
      <c r="I207" s="24"/>
      <c r="J207" s="14"/>
      <c r="K207" s="20"/>
      <c r="L207" s="14"/>
      <c r="M207" s="14"/>
      <c r="N207" s="14"/>
      <c r="O207" s="14"/>
      <c r="P207" s="14"/>
      <c r="Q207" s="14"/>
    </row>
    <row r="208" spans="9:17" s="9" customFormat="1" ht="23.25" x14ac:dyDescent="0.35">
      <c r="I208" s="24"/>
      <c r="J208" s="14"/>
      <c r="K208" s="20"/>
      <c r="L208" s="14"/>
      <c r="M208" s="14"/>
      <c r="N208" s="14"/>
      <c r="O208" s="14"/>
      <c r="P208" s="14"/>
      <c r="Q208" s="14"/>
    </row>
    <row r="209" spans="9:17" s="9" customFormat="1" ht="23.25" x14ac:dyDescent="0.35">
      <c r="I209" s="24"/>
      <c r="J209" s="14"/>
      <c r="K209" s="20"/>
      <c r="L209" s="14"/>
      <c r="M209" s="14"/>
      <c r="N209" s="14"/>
      <c r="O209" s="14"/>
      <c r="P209" s="14"/>
      <c r="Q209" s="14"/>
    </row>
    <row r="210" spans="9:17" s="9" customFormat="1" ht="23.25" x14ac:dyDescent="0.35">
      <c r="I210" s="24"/>
      <c r="J210" s="14"/>
      <c r="K210" s="20"/>
      <c r="L210" s="14"/>
      <c r="M210" s="14"/>
      <c r="N210" s="14"/>
      <c r="O210" s="14"/>
      <c r="P210" s="14"/>
      <c r="Q210" s="14"/>
    </row>
    <row r="211" spans="9:17" s="9" customFormat="1" ht="23.25" x14ac:dyDescent="0.35">
      <c r="I211" s="24"/>
      <c r="J211" s="14"/>
      <c r="K211" s="20"/>
      <c r="L211" s="14"/>
      <c r="M211" s="14"/>
      <c r="N211" s="14"/>
      <c r="O211" s="14"/>
      <c r="P211" s="14"/>
      <c r="Q211" s="14"/>
    </row>
    <row r="212" spans="9:17" s="9" customFormat="1" ht="23.25" x14ac:dyDescent="0.35">
      <c r="I212" s="24"/>
      <c r="J212" s="14"/>
      <c r="K212" s="20"/>
      <c r="L212" s="14"/>
      <c r="M212" s="14"/>
      <c r="N212" s="14"/>
      <c r="O212" s="14"/>
      <c r="P212" s="14"/>
      <c r="Q212" s="14"/>
    </row>
    <row r="213" spans="9:17" s="9" customFormat="1" ht="23.25" x14ac:dyDescent="0.35">
      <c r="I213" s="24"/>
      <c r="J213" s="14"/>
      <c r="K213" s="20"/>
      <c r="L213" s="14"/>
      <c r="M213" s="14"/>
      <c r="N213" s="14"/>
      <c r="O213" s="14"/>
      <c r="P213" s="14"/>
      <c r="Q213" s="14"/>
    </row>
    <row r="214" spans="9:17" s="9" customFormat="1" ht="23.25" x14ac:dyDescent="0.35">
      <c r="I214" s="24"/>
      <c r="J214" s="14"/>
      <c r="K214" s="20"/>
      <c r="L214" s="14"/>
      <c r="M214" s="14"/>
      <c r="N214" s="14"/>
      <c r="O214" s="14"/>
      <c r="P214" s="14"/>
      <c r="Q214" s="14"/>
    </row>
    <row r="215" spans="9:17" s="9" customFormat="1" ht="23.25" x14ac:dyDescent="0.35">
      <c r="I215" s="24"/>
      <c r="J215" s="14"/>
      <c r="K215" s="20"/>
      <c r="L215" s="14"/>
      <c r="M215" s="14"/>
      <c r="N215" s="14"/>
      <c r="O215" s="14"/>
      <c r="P215" s="14"/>
      <c r="Q215" s="14"/>
    </row>
    <row r="216" spans="9:17" s="9" customFormat="1" ht="23.25" x14ac:dyDescent="0.35">
      <c r="I216" s="24"/>
      <c r="J216" s="14"/>
      <c r="K216" s="20"/>
      <c r="L216" s="14"/>
      <c r="M216" s="14"/>
      <c r="N216" s="14"/>
      <c r="O216" s="14"/>
      <c r="P216" s="14"/>
      <c r="Q216" s="14"/>
    </row>
    <row r="217" spans="9:17" s="9" customFormat="1" ht="23.25" x14ac:dyDescent="0.35">
      <c r="I217" s="24"/>
      <c r="J217" s="14"/>
      <c r="K217" s="20"/>
      <c r="L217" s="14"/>
      <c r="M217" s="14"/>
      <c r="N217" s="14"/>
      <c r="O217" s="14"/>
      <c r="P217" s="14"/>
      <c r="Q217" s="14"/>
    </row>
    <row r="218" spans="9:17" s="9" customFormat="1" ht="23.25" x14ac:dyDescent="0.35">
      <c r="I218" s="24"/>
      <c r="J218" s="14"/>
      <c r="K218" s="20"/>
      <c r="L218" s="14"/>
      <c r="M218" s="14"/>
      <c r="N218" s="14"/>
      <c r="O218" s="14"/>
      <c r="P218" s="14"/>
      <c r="Q218" s="14"/>
    </row>
    <row r="219" spans="9:17" s="9" customFormat="1" ht="23.25" x14ac:dyDescent="0.35">
      <c r="I219" s="24"/>
      <c r="J219" s="14"/>
      <c r="K219" s="20"/>
      <c r="L219" s="14"/>
      <c r="M219" s="14"/>
      <c r="N219" s="14"/>
      <c r="O219" s="14"/>
      <c r="P219" s="14"/>
      <c r="Q219" s="14"/>
    </row>
    <row r="220" spans="9:17" s="9" customFormat="1" ht="23.25" x14ac:dyDescent="0.35">
      <c r="I220" s="24"/>
      <c r="J220" s="14"/>
      <c r="K220" s="20"/>
      <c r="L220" s="14"/>
      <c r="M220" s="14"/>
      <c r="N220" s="14"/>
      <c r="O220" s="14"/>
      <c r="P220" s="14"/>
      <c r="Q220" s="14"/>
    </row>
    <row r="221" spans="9:17" s="9" customFormat="1" ht="23.25" x14ac:dyDescent="0.35">
      <c r="I221" s="24"/>
      <c r="J221" s="14"/>
      <c r="K221" s="20"/>
      <c r="L221" s="14"/>
      <c r="M221" s="14"/>
      <c r="N221" s="14"/>
      <c r="O221" s="14"/>
      <c r="P221" s="14"/>
      <c r="Q221" s="14"/>
    </row>
    <row r="222" spans="9:17" s="9" customFormat="1" ht="23.25" x14ac:dyDescent="0.35">
      <c r="I222" s="24"/>
      <c r="J222" s="14"/>
      <c r="K222" s="20"/>
      <c r="L222" s="14"/>
      <c r="M222" s="14"/>
      <c r="N222" s="14"/>
      <c r="O222" s="14"/>
      <c r="P222" s="14"/>
      <c r="Q222" s="14"/>
    </row>
    <row r="223" spans="9:17" s="9" customFormat="1" ht="23.25" x14ac:dyDescent="0.35">
      <c r="I223" s="24"/>
      <c r="J223" s="14"/>
      <c r="K223" s="20"/>
      <c r="L223" s="14"/>
      <c r="M223" s="14"/>
      <c r="N223" s="14"/>
      <c r="O223" s="14"/>
      <c r="P223" s="14"/>
      <c r="Q223" s="14"/>
    </row>
    <row r="224" spans="9:17" s="9" customFormat="1" ht="23.25" x14ac:dyDescent="0.35">
      <c r="I224" s="24"/>
      <c r="J224" s="14"/>
      <c r="K224" s="20"/>
      <c r="L224" s="14"/>
      <c r="M224" s="14"/>
      <c r="N224" s="14"/>
      <c r="O224" s="14"/>
      <c r="P224" s="14"/>
      <c r="Q224" s="14"/>
    </row>
    <row r="225" spans="9:17" s="9" customFormat="1" ht="23.25" x14ac:dyDescent="0.35">
      <c r="I225" s="24"/>
      <c r="J225" s="14"/>
      <c r="K225" s="20"/>
      <c r="L225" s="14"/>
      <c r="M225" s="14"/>
      <c r="N225" s="14"/>
      <c r="O225" s="14"/>
      <c r="P225" s="14"/>
      <c r="Q225" s="14"/>
    </row>
    <row r="226" spans="9:17" s="9" customFormat="1" ht="23.25" x14ac:dyDescent="0.35">
      <c r="I226" s="24"/>
      <c r="J226" s="14"/>
      <c r="K226" s="20"/>
      <c r="L226" s="14"/>
      <c r="M226" s="14"/>
      <c r="N226" s="14"/>
      <c r="O226" s="14"/>
      <c r="P226" s="14"/>
      <c r="Q226" s="14"/>
    </row>
    <row r="227" spans="9:17" s="9" customFormat="1" ht="23.25" x14ac:dyDescent="0.35">
      <c r="I227" s="24"/>
      <c r="J227" s="14"/>
      <c r="K227" s="20"/>
      <c r="L227" s="14"/>
      <c r="M227" s="14"/>
      <c r="N227" s="14"/>
      <c r="O227" s="14"/>
      <c r="P227" s="14"/>
      <c r="Q227" s="14"/>
    </row>
    <row r="228" spans="9:17" s="9" customFormat="1" ht="23.25" x14ac:dyDescent="0.35">
      <c r="I228" s="24"/>
      <c r="J228" s="14"/>
      <c r="K228" s="20"/>
      <c r="L228" s="14"/>
      <c r="M228" s="14"/>
      <c r="N228" s="14"/>
      <c r="O228" s="14"/>
      <c r="P228" s="14"/>
      <c r="Q228" s="14"/>
    </row>
    <row r="229" spans="9:17" s="9" customFormat="1" ht="23.25" x14ac:dyDescent="0.35">
      <c r="I229" s="24"/>
      <c r="J229" s="14"/>
      <c r="K229" s="20"/>
      <c r="L229" s="14"/>
      <c r="M229" s="14"/>
      <c r="N229" s="14"/>
      <c r="O229" s="14"/>
      <c r="P229" s="14"/>
      <c r="Q229" s="14"/>
    </row>
    <row r="230" spans="9:17" s="9" customFormat="1" ht="23.25" x14ac:dyDescent="0.35">
      <c r="I230" s="24"/>
      <c r="J230" s="14"/>
      <c r="K230" s="20"/>
      <c r="L230" s="14"/>
      <c r="M230" s="14"/>
      <c r="N230" s="14"/>
      <c r="O230" s="14"/>
      <c r="P230" s="14"/>
      <c r="Q230" s="14"/>
    </row>
    <row r="231" spans="9:17" s="9" customFormat="1" ht="23.25" x14ac:dyDescent="0.35">
      <c r="I231" s="24"/>
      <c r="J231" s="14"/>
      <c r="K231" s="20"/>
      <c r="L231" s="14"/>
      <c r="M231" s="14"/>
      <c r="N231" s="14"/>
      <c r="O231" s="14"/>
      <c r="P231" s="14"/>
      <c r="Q231" s="14"/>
    </row>
    <row r="232" spans="9:17" s="9" customFormat="1" ht="23.25" x14ac:dyDescent="0.35">
      <c r="I232" s="24"/>
      <c r="J232" s="14"/>
      <c r="K232" s="20"/>
      <c r="L232" s="14"/>
      <c r="M232" s="14"/>
      <c r="N232" s="14"/>
      <c r="O232" s="14"/>
      <c r="P232" s="14"/>
      <c r="Q232" s="14"/>
    </row>
    <row r="233" spans="9:17" s="9" customFormat="1" ht="23.25" x14ac:dyDescent="0.35">
      <c r="I233" s="24"/>
      <c r="J233" s="14"/>
      <c r="K233" s="20"/>
      <c r="L233" s="14"/>
      <c r="M233" s="14"/>
      <c r="N233" s="14"/>
      <c r="O233" s="14"/>
      <c r="P233" s="14"/>
      <c r="Q233" s="14"/>
    </row>
    <row r="234" spans="9:17" s="9" customFormat="1" ht="23.25" x14ac:dyDescent="0.35">
      <c r="I234" s="24"/>
      <c r="J234" s="14"/>
      <c r="K234" s="20"/>
      <c r="L234" s="14"/>
      <c r="M234" s="14"/>
      <c r="N234" s="14"/>
      <c r="O234" s="14"/>
      <c r="P234" s="14"/>
      <c r="Q234" s="14"/>
    </row>
    <row r="235" spans="9:17" s="9" customFormat="1" ht="23.25" x14ac:dyDescent="0.35">
      <c r="I235" s="24"/>
      <c r="J235" s="14"/>
      <c r="K235" s="20"/>
      <c r="L235" s="14"/>
      <c r="M235" s="14"/>
      <c r="N235" s="14"/>
      <c r="O235" s="14"/>
      <c r="P235" s="14"/>
      <c r="Q235" s="14"/>
    </row>
    <row r="236" spans="9:17" s="9" customFormat="1" ht="23.25" x14ac:dyDescent="0.35">
      <c r="I236" s="24"/>
      <c r="J236" s="14"/>
      <c r="K236" s="20"/>
      <c r="L236" s="14"/>
      <c r="M236" s="14"/>
      <c r="N236" s="14"/>
      <c r="O236" s="14"/>
      <c r="P236" s="14"/>
      <c r="Q236" s="14"/>
    </row>
    <row r="237" spans="9:17" s="9" customFormat="1" ht="23.25" x14ac:dyDescent="0.35">
      <c r="I237" s="24"/>
      <c r="J237" s="14"/>
      <c r="K237" s="20"/>
      <c r="L237" s="14"/>
      <c r="M237" s="14"/>
      <c r="N237" s="14"/>
      <c r="O237" s="14"/>
      <c r="P237" s="14"/>
      <c r="Q237" s="14"/>
    </row>
    <row r="238" spans="9:17" s="9" customFormat="1" ht="23.25" x14ac:dyDescent="0.35">
      <c r="I238" s="24"/>
      <c r="J238" s="14"/>
      <c r="K238" s="20"/>
      <c r="L238" s="14"/>
      <c r="M238" s="14"/>
      <c r="N238" s="14"/>
      <c r="O238" s="14"/>
      <c r="P238" s="14"/>
      <c r="Q238" s="14"/>
    </row>
    <row r="239" spans="9:17" s="9" customFormat="1" ht="23.25" x14ac:dyDescent="0.35">
      <c r="I239" s="24"/>
      <c r="J239" s="14"/>
      <c r="K239" s="20"/>
      <c r="L239" s="14"/>
      <c r="M239" s="14"/>
      <c r="N239" s="14"/>
      <c r="O239" s="14"/>
      <c r="P239" s="14"/>
      <c r="Q239" s="14"/>
    </row>
    <row r="240" spans="9:17" s="9" customFormat="1" ht="23.25" x14ac:dyDescent="0.35">
      <c r="I240" s="24"/>
      <c r="J240" s="14"/>
      <c r="K240" s="20"/>
      <c r="L240" s="14"/>
      <c r="M240" s="14"/>
      <c r="N240" s="14"/>
      <c r="O240" s="14"/>
      <c r="P240" s="14"/>
      <c r="Q240" s="14"/>
    </row>
    <row r="241" spans="9:17" s="9" customFormat="1" ht="23.25" x14ac:dyDescent="0.35">
      <c r="I241" s="24"/>
      <c r="J241" s="14"/>
      <c r="K241" s="20"/>
      <c r="L241" s="14"/>
      <c r="M241" s="14"/>
      <c r="N241" s="14"/>
      <c r="O241" s="14"/>
      <c r="P241" s="14"/>
      <c r="Q241" s="14"/>
    </row>
    <row r="242" spans="9:17" s="9" customFormat="1" ht="23.25" x14ac:dyDescent="0.35">
      <c r="I242" s="24"/>
      <c r="J242" s="14"/>
      <c r="K242" s="20"/>
      <c r="L242" s="14"/>
      <c r="M242" s="14"/>
      <c r="N242" s="14"/>
      <c r="O242" s="14"/>
      <c r="P242" s="14"/>
      <c r="Q242" s="14"/>
    </row>
    <row r="243" spans="9:17" s="9" customFormat="1" ht="23.25" x14ac:dyDescent="0.35">
      <c r="I243" s="24"/>
      <c r="J243" s="14"/>
      <c r="K243" s="20"/>
      <c r="L243" s="14"/>
      <c r="M243" s="14"/>
      <c r="N243" s="14"/>
      <c r="O243" s="14"/>
      <c r="P243" s="14"/>
      <c r="Q243" s="14"/>
    </row>
    <row r="244" spans="9:17" s="9" customFormat="1" ht="23.25" x14ac:dyDescent="0.35">
      <c r="I244" s="24"/>
      <c r="J244" s="14"/>
      <c r="K244" s="20"/>
      <c r="L244" s="14"/>
      <c r="M244" s="14"/>
      <c r="N244" s="14"/>
      <c r="O244" s="14"/>
      <c r="P244" s="14"/>
      <c r="Q244" s="14"/>
    </row>
    <row r="245" spans="9:17" s="9" customFormat="1" ht="23.25" x14ac:dyDescent="0.35">
      <c r="I245" s="24"/>
      <c r="J245" s="14"/>
      <c r="K245" s="20"/>
      <c r="L245" s="14"/>
      <c r="M245" s="14"/>
      <c r="N245" s="14"/>
      <c r="O245" s="14"/>
      <c r="P245" s="14"/>
      <c r="Q245" s="14"/>
    </row>
    <row r="246" spans="9:17" s="9" customFormat="1" ht="23.25" x14ac:dyDescent="0.35">
      <c r="I246" s="24"/>
      <c r="J246" s="14"/>
      <c r="K246" s="20"/>
      <c r="L246" s="14"/>
      <c r="M246" s="14"/>
      <c r="N246" s="14"/>
      <c r="O246" s="14"/>
      <c r="P246" s="14"/>
      <c r="Q246" s="14"/>
    </row>
    <row r="247" spans="9:17" s="9" customFormat="1" ht="23.25" x14ac:dyDescent="0.35">
      <c r="I247" s="24"/>
      <c r="J247" s="14"/>
      <c r="K247" s="20"/>
      <c r="L247" s="14"/>
      <c r="M247" s="14"/>
      <c r="N247" s="14"/>
      <c r="O247" s="14"/>
      <c r="P247" s="14"/>
      <c r="Q247" s="14"/>
    </row>
    <row r="248" spans="9:17" s="9" customFormat="1" ht="23.25" x14ac:dyDescent="0.35">
      <c r="I248" s="24"/>
      <c r="J248" s="14"/>
      <c r="K248" s="20"/>
      <c r="L248" s="14"/>
      <c r="M248" s="14"/>
      <c r="N248" s="14"/>
      <c r="O248" s="14"/>
      <c r="P248" s="14"/>
      <c r="Q248" s="14"/>
    </row>
    <row r="249" spans="9:17" s="9" customFormat="1" ht="23.25" x14ac:dyDescent="0.35">
      <c r="I249" s="24"/>
      <c r="J249" s="14"/>
      <c r="K249" s="20"/>
      <c r="L249" s="14"/>
      <c r="M249" s="14"/>
      <c r="N249" s="14"/>
      <c r="O249" s="14"/>
      <c r="P249" s="14"/>
      <c r="Q249" s="14"/>
    </row>
    <row r="250" spans="9:17" s="9" customFormat="1" ht="23.25" x14ac:dyDescent="0.35">
      <c r="I250" s="24"/>
      <c r="J250" s="14"/>
      <c r="K250" s="20"/>
      <c r="L250" s="14"/>
      <c r="M250" s="14"/>
      <c r="N250" s="14"/>
      <c r="O250" s="14"/>
      <c r="P250" s="14"/>
      <c r="Q250" s="14"/>
    </row>
    <row r="251" spans="9:17" s="9" customFormat="1" ht="23.25" x14ac:dyDescent="0.35">
      <c r="I251" s="24"/>
      <c r="J251" s="14"/>
      <c r="K251" s="20"/>
      <c r="L251" s="14"/>
      <c r="M251" s="14"/>
      <c r="N251" s="14"/>
      <c r="O251" s="14"/>
      <c r="P251" s="14"/>
      <c r="Q251" s="14"/>
    </row>
    <row r="252" spans="9:17" s="9" customFormat="1" ht="23.25" x14ac:dyDescent="0.35">
      <c r="I252" s="24"/>
      <c r="J252" s="14"/>
      <c r="K252" s="20"/>
      <c r="L252" s="14"/>
      <c r="M252" s="14"/>
      <c r="N252" s="14"/>
      <c r="O252" s="14"/>
      <c r="P252" s="14"/>
      <c r="Q252" s="14"/>
    </row>
    <row r="253" spans="9:17" s="9" customFormat="1" ht="23.25" x14ac:dyDescent="0.35">
      <c r="I253" s="24"/>
      <c r="J253" s="14"/>
      <c r="K253" s="20"/>
      <c r="L253" s="14"/>
      <c r="M253" s="14"/>
      <c r="N253" s="14"/>
      <c r="O253" s="14"/>
      <c r="P253" s="14"/>
      <c r="Q253" s="14"/>
    </row>
    <row r="254" spans="9:17" s="9" customFormat="1" ht="23.25" x14ac:dyDescent="0.35">
      <c r="I254" s="24"/>
      <c r="J254" s="14"/>
      <c r="K254" s="20"/>
      <c r="L254" s="14"/>
      <c r="M254" s="14"/>
      <c r="N254" s="14"/>
      <c r="O254" s="14"/>
      <c r="P254" s="14"/>
      <c r="Q254" s="14"/>
    </row>
    <row r="255" spans="9:17" s="9" customFormat="1" ht="23.25" x14ac:dyDescent="0.35">
      <c r="I255" s="24"/>
      <c r="J255" s="14"/>
      <c r="K255" s="20"/>
      <c r="L255" s="14"/>
      <c r="M255" s="14"/>
      <c r="N255" s="14"/>
      <c r="O255" s="14"/>
      <c r="P255" s="14"/>
      <c r="Q255" s="14"/>
    </row>
    <row r="256" spans="9:17" s="9" customFormat="1" ht="23.25" x14ac:dyDescent="0.35">
      <c r="I256" s="24"/>
      <c r="J256" s="14"/>
      <c r="K256" s="20"/>
      <c r="L256" s="14"/>
      <c r="M256" s="14"/>
      <c r="N256" s="14"/>
      <c r="O256" s="14"/>
      <c r="P256" s="14"/>
      <c r="Q256" s="14"/>
    </row>
    <row r="257" spans="9:17" s="9" customFormat="1" ht="23.25" x14ac:dyDescent="0.35">
      <c r="I257" s="24"/>
      <c r="J257" s="14"/>
      <c r="K257" s="20"/>
      <c r="L257" s="14"/>
      <c r="M257" s="14"/>
      <c r="N257" s="14"/>
      <c r="O257" s="14"/>
      <c r="P257" s="14"/>
      <c r="Q257" s="14"/>
    </row>
    <row r="258" spans="9:17" s="9" customFormat="1" ht="23.25" x14ac:dyDescent="0.35">
      <c r="I258" s="24"/>
      <c r="J258" s="14"/>
      <c r="K258" s="20"/>
      <c r="L258" s="14"/>
      <c r="M258" s="14"/>
      <c r="N258" s="14"/>
      <c r="O258" s="14"/>
      <c r="P258" s="14"/>
      <c r="Q258" s="14"/>
    </row>
    <row r="259" spans="9:17" s="9" customFormat="1" ht="23.25" x14ac:dyDescent="0.35">
      <c r="I259" s="24"/>
      <c r="J259" s="14"/>
      <c r="K259" s="20"/>
      <c r="L259" s="14"/>
      <c r="M259" s="14"/>
      <c r="N259" s="14"/>
      <c r="O259" s="14"/>
      <c r="P259" s="14"/>
      <c r="Q259" s="14"/>
    </row>
    <row r="260" spans="9:17" s="9" customFormat="1" ht="23.25" x14ac:dyDescent="0.35">
      <c r="I260" s="24"/>
      <c r="J260" s="14"/>
      <c r="K260" s="20"/>
      <c r="L260" s="14"/>
      <c r="M260" s="14"/>
      <c r="N260" s="14"/>
      <c r="O260" s="14"/>
      <c r="P260" s="14"/>
      <c r="Q260" s="14"/>
    </row>
    <row r="261" spans="9:17" s="9" customFormat="1" ht="23.25" x14ac:dyDescent="0.35">
      <c r="I261" s="24"/>
      <c r="J261" s="14"/>
      <c r="K261" s="20"/>
      <c r="L261" s="14"/>
      <c r="M261" s="14"/>
      <c r="N261" s="14"/>
      <c r="O261" s="14"/>
      <c r="P261" s="14"/>
      <c r="Q261" s="14"/>
    </row>
    <row r="262" spans="9:17" s="9" customFormat="1" ht="23.25" x14ac:dyDescent="0.35">
      <c r="I262" s="24"/>
      <c r="J262" s="14"/>
      <c r="K262" s="20"/>
      <c r="L262" s="14"/>
      <c r="M262" s="14"/>
      <c r="N262" s="14"/>
      <c r="O262" s="14"/>
      <c r="P262" s="14"/>
      <c r="Q262" s="14"/>
    </row>
    <row r="263" spans="9:17" s="9" customFormat="1" ht="23.25" x14ac:dyDescent="0.35">
      <c r="I263" s="24"/>
      <c r="J263" s="14"/>
      <c r="K263" s="20"/>
      <c r="L263" s="14"/>
      <c r="M263" s="14"/>
      <c r="N263" s="14"/>
      <c r="O263" s="14"/>
      <c r="P263" s="14"/>
      <c r="Q263" s="14"/>
    </row>
    <row r="264" spans="9:17" s="9" customFormat="1" ht="23.25" x14ac:dyDescent="0.35">
      <c r="I264" s="24"/>
      <c r="J264" s="14"/>
      <c r="K264" s="20"/>
      <c r="L264" s="14"/>
      <c r="M264" s="14"/>
      <c r="N264" s="14"/>
      <c r="O264" s="14"/>
      <c r="P264" s="14"/>
      <c r="Q264" s="14"/>
    </row>
    <row r="265" spans="9:17" s="9" customFormat="1" ht="23.25" x14ac:dyDescent="0.35">
      <c r="I265" s="24"/>
      <c r="J265" s="14"/>
      <c r="K265" s="20"/>
      <c r="L265" s="14"/>
      <c r="M265" s="14"/>
      <c r="N265" s="14"/>
      <c r="O265" s="14"/>
      <c r="P265" s="14"/>
      <c r="Q265" s="14"/>
    </row>
    <row r="266" spans="9:17" s="9" customFormat="1" ht="23.25" x14ac:dyDescent="0.35">
      <c r="I266" s="24"/>
      <c r="J266" s="14"/>
      <c r="K266" s="20"/>
      <c r="L266" s="14"/>
      <c r="M266" s="14"/>
      <c r="N266" s="14"/>
      <c r="O266" s="14"/>
      <c r="P266" s="14"/>
      <c r="Q266" s="14"/>
    </row>
    <row r="267" spans="9:17" s="9" customFormat="1" ht="23.25" x14ac:dyDescent="0.35">
      <c r="I267" s="24"/>
      <c r="J267" s="14"/>
      <c r="K267" s="20"/>
      <c r="L267" s="14"/>
      <c r="M267" s="14"/>
      <c r="N267" s="14"/>
      <c r="O267" s="14"/>
      <c r="P267" s="14"/>
      <c r="Q267" s="14"/>
    </row>
    <row r="268" spans="9:17" s="9" customFormat="1" ht="23.25" x14ac:dyDescent="0.35">
      <c r="I268" s="24"/>
      <c r="J268" s="14"/>
      <c r="K268" s="20"/>
      <c r="L268" s="14"/>
      <c r="M268" s="14"/>
      <c r="N268" s="14"/>
      <c r="O268" s="14"/>
      <c r="P268" s="14"/>
      <c r="Q268" s="14"/>
    </row>
    <row r="269" spans="9:17" s="9" customFormat="1" ht="23.25" x14ac:dyDescent="0.35">
      <c r="I269" s="24"/>
      <c r="J269" s="14"/>
      <c r="K269" s="20"/>
      <c r="L269" s="14"/>
      <c r="M269" s="14"/>
      <c r="N269" s="14"/>
      <c r="O269" s="14"/>
      <c r="P269" s="14"/>
      <c r="Q269" s="14"/>
    </row>
    <row r="270" spans="9:17" s="9" customFormat="1" ht="23.25" x14ac:dyDescent="0.35">
      <c r="I270" s="24"/>
      <c r="J270" s="14"/>
      <c r="K270" s="20"/>
      <c r="L270" s="14"/>
      <c r="M270" s="14"/>
      <c r="N270" s="14"/>
      <c r="O270" s="14"/>
      <c r="P270" s="14"/>
      <c r="Q270" s="14"/>
    </row>
    <row r="271" spans="9:17" s="9" customFormat="1" ht="23.25" x14ac:dyDescent="0.35">
      <c r="I271" s="24"/>
      <c r="J271" s="14"/>
      <c r="K271" s="20"/>
      <c r="L271" s="14"/>
      <c r="M271" s="14"/>
      <c r="N271" s="14"/>
      <c r="O271" s="14"/>
      <c r="P271" s="14"/>
      <c r="Q271" s="14"/>
    </row>
    <row r="272" spans="9:17" s="9" customFormat="1" ht="23.25" x14ac:dyDescent="0.35">
      <c r="I272" s="24"/>
      <c r="J272" s="14"/>
      <c r="K272" s="20"/>
      <c r="L272" s="14"/>
      <c r="M272" s="14"/>
      <c r="N272" s="14"/>
      <c r="O272" s="14"/>
      <c r="P272" s="14"/>
      <c r="Q272" s="14"/>
    </row>
    <row r="273" spans="9:17" s="9" customFormat="1" ht="23.25" x14ac:dyDescent="0.35">
      <c r="I273" s="24"/>
      <c r="J273" s="14"/>
      <c r="K273" s="20"/>
      <c r="L273" s="14"/>
      <c r="M273" s="14"/>
      <c r="N273" s="14"/>
      <c r="O273" s="14"/>
      <c r="P273" s="14"/>
      <c r="Q273" s="14"/>
    </row>
    <row r="274" spans="9:17" s="9" customFormat="1" ht="23.25" x14ac:dyDescent="0.35">
      <c r="I274" s="24"/>
      <c r="J274" s="14"/>
      <c r="K274" s="20"/>
      <c r="L274" s="14"/>
      <c r="M274" s="14"/>
      <c r="N274" s="14"/>
      <c r="O274" s="14"/>
      <c r="P274" s="14"/>
      <c r="Q274" s="14"/>
    </row>
    <row r="275" spans="9:17" s="9" customFormat="1" ht="23.25" x14ac:dyDescent="0.35">
      <c r="I275" s="24"/>
      <c r="J275" s="14"/>
      <c r="K275" s="20"/>
      <c r="L275" s="14"/>
      <c r="M275" s="14"/>
      <c r="N275" s="14"/>
      <c r="O275" s="14"/>
      <c r="P275" s="14"/>
      <c r="Q275" s="14"/>
    </row>
    <row r="276" spans="9:17" s="9" customFormat="1" ht="23.25" x14ac:dyDescent="0.35">
      <c r="I276" s="24"/>
      <c r="J276" s="14"/>
      <c r="K276" s="20"/>
      <c r="L276" s="14"/>
      <c r="M276" s="14"/>
      <c r="N276" s="14"/>
      <c r="O276" s="14"/>
      <c r="P276" s="14"/>
      <c r="Q276" s="14"/>
    </row>
    <row r="277" spans="9:17" s="9" customFormat="1" ht="23.25" x14ac:dyDescent="0.35">
      <c r="I277" s="24"/>
      <c r="J277" s="14"/>
      <c r="K277" s="20"/>
      <c r="L277" s="14"/>
      <c r="M277" s="14"/>
      <c r="N277" s="14"/>
      <c r="O277" s="14"/>
      <c r="P277" s="14"/>
      <c r="Q277" s="14"/>
    </row>
    <row r="278" spans="9:17" s="9" customFormat="1" ht="23.25" x14ac:dyDescent="0.35">
      <c r="I278" s="24"/>
      <c r="J278" s="14"/>
      <c r="K278" s="20"/>
      <c r="L278" s="14"/>
      <c r="M278" s="14"/>
      <c r="N278" s="14"/>
      <c r="O278" s="14"/>
      <c r="P278" s="14"/>
      <c r="Q278" s="14"/>
    </row>
    <row r="279" spans="9:17" s="9" customFormat="1" ht="23.25" x14ac:dyDescent="0.35">
      <c r="I279" s="24"/>
      <c r="J279" s="14"/>
      <c r="K279" s="20"/>
      <c r="L279" s="14"/>
      <c r="M279" s="14"/>
      <c r="N279" s="14"/>
      <c r="O279" s="14"/>
      <c r="P279" s="14"/>
      <c r="Q279" s="14"/>
    </row>
    <row r="280" spans="9:17" s="9" customFormat="1" ht="23.25" x14ac:dyDescent="0.35">
      <c r="I280" s="24"/>
      <c r="J280" s="14"/>
      <c r="K280" s="20"/>
      <c r="L280" s="14"/>
      <c r="M280" s="14"/>
      <c r="N280" s="14"/>
      <c r="O280" s="14"/>
      <c r="P280" s="14"/>
      <c r="Q280" s="14"/>
    </row>
    <row r="281" spans="9:17" s="9" customFormat="1" ht="23.25" x14ac:dyDescent="0.35">
      <c r="I281" s="24"/>
      <c r="J281" s="14"/>
      <c r="K281" s="20"/>
      <c r="L281" s="14"/>
      <c r="M281" s="14"/>
      <c r="N281" s="14"/>
      <c r="O281" s="14"/>
      <c r="P281" s="14"/>
      <c r="Q281" s="14"/>
    </row>
    <row r="282" spans="9:17" s="9" customFormat="1" ht="23.25" x14ac:dyDescent="0.35">
      <c r="I282" s="24"/>
      <c r="J282" s="14"/>
      <c r="K282" s="20"/>
      <c r="L282" s="14"/>
      <c r="M282" s="14"/>
      <c r="N282" s="14"/>
      <c r="O282" s="14"/>
      <c r="P282" s="14"/>
      <c r="Q282" s="14"/>
    </row>
    <row r="283" spans="9:17" s="9" customFormat="1" ht="23.25" x14ac:dyDescent="0.35">
      <c r="I283" s="24"/>
      <c r="J283" s="14"/>
      <c r="K283" s="20"/>
      <c r="L283" s="14"/>
      <c r="M283" s="14"/>
      <c r="N283" s="14"/>
      <c r="O283" s="14"/>
      <c r="P283" s="14"/>
      <c r="Q283" s="14"/>
    </row>
    <row r="284" spans="9:17" s="9" customFormat="1" ht="23.25" x14ac:dyDescent="0.35">
      <c r="I284" s="24"/>
      <c r="J284" s="14"/>
      <c r="K284" s="20"/>
      <c r="L284" s="14"/>
      <c r="M284" s="14"/>
      <c r="N284" s="14"/>
      <c r="O284" s="14"/>
      <c r="P284" s="14"/>
      <c r="Q284" s="14"/>
    </row>
    <row r="285" spans="9:17" s="9" customFormat="1" ht="23.25" x14ac:dyDescent="0.35">
      <c r="I285" s="24"/>
      <c r="J285" s="14"/>
      <c r="K285" s="20"/>
      <c r="L285" s="14"/>
      <c r="M285" s="14"/>
      <c r="N285" s="14"/>
      <c r="O285" s="14"/>
      <c r="P285" s="14"/>
      <c r="Q285" s="14"/>
    </row>
    <row r="286" spans="9:17" s="9" customFormat="1" ht="23.25" x14ac:dyDescent="0.35">
      <c r="I286" s="24"/>
      <c r="J286" s="14"/>
      <c r="K286" s="20"/>
      <c r="L286" s="14"/>
      <c r="M286" s="14"/>
      <c r="N286" s="14"/>
      <c r="O286" s="14"/>
      <c r="P286" s="14"/>
      <c r="Q286" s="14"/>
    </row>
    <row r="287" spans="9:17" s="9" customFormat="1" ht="23.25" x14ac:dyDescent="0.35">
      <c r="I287" s="24"/>
      <c r="J287" s="14"/>
      <c r="K287" s="20"/>
      <c r="L287" s="14"/>
      <c r="M287" s="14"/>
      <c r="N287" s="14"/>
      <c r="O287" s="14"/>
      <c r="P287" s="14"/>
      <c r="Q287" s="14"/>
    </row>
    <row r="288" spans="9:17" s="9" customFormat="1" ht="23.25" x14ac:dyDescent="0.35">
      <c r="I288" s="24"/>
      <c r="J288" s="14"/>
      <c r="K288" s="20"/>
      <c r="L288" s="14"/>
      <c r="M288" s="14"/>
      <c r="N288" s="14"/>
      <c r="O288" s="14"/>
      <c r="P288" s="14"/>
      <c r="Q288" s="14"/>
    </row>
    <row r="289" spans="9:17" s="9" customFormat="1" ht="23.25" x14ac:dyDescent="0.35">
      <c r="I289" s="24"/>
      <c r="J289" s="14"/>
      <c r="K289" s="20"/>
      <c r="L289" s="14"/>
      <c r="M289" s="14"/>
      <c r="N289" s="14"/>
      <c r="O289" s="14"/>
      <c r="P289" s="14"/>
      <c r="Q289" s="14"/>
    </row>
    <row r="290" spans="9:17" s="9" customFormat="1" ht="23.25" x14ac:dyDescent="0.35">
      <c r="I290" s="24"/>
      <c r="J290" s="14"/>
      <c r="K290" s="20"/>
      <c r="L290" s="14"/>
      <c r="M290" s="14"/>
      <c r="N290" s="14"/>
      <c r="O290" s="14"/>
      <c r="P290" s="14"/>
      <c r="Q290" s="14"/>
    </row>
    <row r="291" spans="9:17" s="9" customFormat="1" ht="23.25" x14ac:dyDescent="0.35">
      <c r="I291" s="24"/>
      <c r="J291" s="14"/>
      <c r="K291" s="20"/>
      <c r="L291" s="14"/>
      <c r="M291" s="14"/>
      <c r="N291" s="14"/>
      <c r="O291" s="14"/>
      <c r="P291" s="14"/>
      <c r="Q291" s="14"/>
    </row>
    <row r="292" spans="9:17" s="9" customFormat="1" ht="23.25" x14ac:dyDescent="0.35">
      <c r="I292" s="24"/>
      <c r="J292" s="14"/>
      <c r="K292" s="20"/>
      <c r="L292" s="14"/>
      <c r="M292" s="14"/>
      <c r="N292" s="14"/>
      <c r="O292" s="14"/>
      <c r="P292" s="14"/>
      <c r="Q292" s="14"/>
    </row>
    <row r="293" spans="9:17" s="9" customFormat="1" ht="23.25" x14ac:dyDescent="0.35">
      <c r="I293" s="24"/>
      <c r="J293" s="14"/>
      <c r="K293" s="20"/>
      <c r="L293" s="14"/>
      <c r="M293" s="14"/>
      <c r="N293" s="14"/>
      <c r="O293" s="14"/>
      <c r="P293" s="14"/>
      <c r="Q293" s="14"/>
    </row>
    <row r="294" spans="9:17" s="9" customFormat="1" ht="23.25" x14ac:dyDescent="0.35">
      <c r="I294" s="24"/>
      <c r="J294" s="14"/>
      <c r="K294" s="20"/>
      <c r="L294" s="14"/>
      <c r="M294" s="14"/>
      <c r="N294" s="14"/>
      <c r="O294" s="14"/>
      <c r="P294" s="14"/>
      <c r="Q294" s="14"/>
    </row>
    <row r="295" spans="9:17" s="9" customFormat="1" ht="23.25" x14ac:dyDescent="0.35">
      <c r="I295" s="24"/>
      <c r="J295" s="14"/>
      <c r="K295" s="20"/>
      <c r="L295" s="14"/>
      <c r="M295" s="14"/>
      <c r="N295" s="14"/>
      <c r="O295" s="14"/>
      <c r="P295" s="14"/>
      <c r="Q295" s="14"/>
    </row>
    <row r="296" spans="9:17" s="9" customFormat="1" ht="23.25" x14ac:dyDescent="0.35">
      <c r="I296" s="24"/>
      <c r="J296" s="14"/>
      <c r="K296" s="20"/>
      <c r="L296" s="14"/>
      <c r="M296" s="14"/>
      <c r="N296" s="14"/>
      <c r="O296" s="14"/>
      <c r="P296" s="14"/>
      <c r="Q296" s="14"/>
    </row>
    <row r="297" spans="9:17" s="9" customFormat="1" ht="23.25" x14ac:dyDescent="0.35">
      <c r="I297" s="24"/>
      <c r="J297" s="14"/>
      <c r="K297" s="20"/>
      <c r="L297" s="14"/>
      <c r="M297" s="14"/>
      <c r="N297" s="14"/>
      <c r="O297" s="14"/>
      <c r="P297" s="14"/>
      <c r="Q297" s="14"/>
    </row>
    <row r="298" spans="9:17" s="9" customFormat="1" ht="23.25" x14ac:dyDescent="0.35">
      <c r="I298" s="24"/>
      <c r="J298" s="14"/>
      <c r="K298" s="20"/>
      <c r="L298" s="14"/>
      <c r="M298" s="14"/>
      <c r="N298" s="14"/>
      <c r="O298" s="14"/>
      <c r="P298" s="14"/>
      <c r="Q298" s="14"/>
    </row>
    <row r="299" spans="9:17" s="9" customFormat="1" ht="23.25" x14ac:dyDescent="0.35">
      <c r="I299" s="24"/>
      <c r="J299" s="14"/>
      <c r="K299" s="20"/>
      <c r="L299" s="14"/>
      <c r="M299" s="14"/>
      <c r="N299" s="14"/>
      <c r="O299" s="14"/>
      <c r="P299" s="14"/>
      <c r="Q299" s="14"/>
    </row>
    <row r="300" spans="9:17" s="9" customFormat="1" ht="23.25" x14ac:dyDescent="0.35">
      <c r="I300" s="24"/>
      <c r="J300" s="14"/>
      <c r="K300" s="20"/>
      <c r="L300" s="14"/>
      <c r="M300" s="14"/>
      <c r="N300" s="14"/>
      <c r="O300" s="14"/>
      <c r="P300" s="14"/>
      <c r="Q300" s="14"/>
    </row>
    <row r="301" spans="9:17" s="9" customFormat="1" ht="23.25" x14ac:dyDescent="0.35">
      <c r="I301" s="24"/>
      <c r="J301" s="14"/>
      <c r="K301" s="20"/>
      <c r="L301" s="14"/>
      <c r="M301" s="14"/>
      <c r="N301" s="14"/>
      <c r="O301" s="14"/>
      <c r="P301" s="14"/>
      <c r="Q301" s="14"/>
    </row>
    <row r="302" spans="9:17" s="9" customFormat="1" ht="23.25" x14ac:dyDescent="0.35">
      <c r="I302" s="24"/>
      <c r="J302" s="14"/>
      <c r="K302" s="20"/>
      <c r="L302" s="14"/>
      <c r="M302" s="14"/>
      <c r="N302" s="14"/>
      <c r="O302" s="14"/>
      <c r="P302" s="14"/>
      <c r="Q302" s="14"/>
    </row>
    <row r="303" spans="9:17" s="9" customFormat="1" ht="23.25" x14ac:dyDescent="0.35">
      <c r="I303" s="24"/>
      <c r="J303" s="14"/>
      <c r="K303" s="20"/>
      <c r="L303" s="14"/>
      <c r="M303" s="14"/>
      <c r="N303" s="14"/>
      <c r="O303" s="14"/>
      <c r="P303" s="14"/>
      <c r="Q303" s="14"/>
    </row>
    <row r="304" spans="9:17" s="9" customFormat="1" ht="23.25" x14ac:dyDescent="0.35">
      <c r="I304" s="24"/>
      <c r="J304" s="14"/>
      <c r="K304" s="20"/>
      <c r="L304" s="14"/>
      <c r="M304" s="14"/>
      <c r="N304" s="14"/>
      <c r="O304" s="14"/>
      <c r="P304" s="14"/>
      <c r="Q304" s="14"/>
    </row>
    <row r="305" spans="9:17" s="9" customFormat="1" ht="23.25" x14ac:dyDescent="0.35">
      <c r="I305" s="24"/>
      <c r="J305" s="14"/>
      <c r="K305" s="20"/>
      <c r="L305" s="14"/>
      <c r="M305" s="14"/>
      <c r="N305" s="14"/>
      <c r="O305" s="14"/>
      <c r="P305" s="14"/>
      <c r="Q305" s="14"/>
    </row>
    <row r="306" spans="9:17" s="9" customFormat="1" ht="23.25" x14ac:dyDescent="0.35">
      <c r="I306" s="24"/>
      <c r="J306" s="14"/>
      <c r="K306" s="20"/>
      <c r="L306" s="14"/>
      <c r="M306" s="14"/>
      <c r="N306" s="14"/>
      <c r="O306" s="14"/>
      <c r="P306" s="14"/>
      <c r="Q306" s="14"/>
    </row>
    <row r="307" spans="9:17" s="9" customFormat="1" ht="23.25" x14ac:dyDescent="0.35">
      <c r="I307" s="24"/>
      <c r="J307" s="14"/>
      <c r="K307" s="20"/>
      <c r="L307" s="14"/>
      <c r="M307" s="14"/>
      <c r="N307" s="14"/>
      <c r="O307" s="14"/>
      <c r="P307" s="14"/>
      <c r="Q307" s="14"/>
    </row>
    <row r="308" spans="9:17" s="9" customFormat="1" ht="23.25" x14ac:dyDescent="0.35">
      <c r="I308" s="24"/>
      <c r="J308" s="14"/>
      <c r="K308" s="20"/>
      <c r="L308" s="14"/>
      <c r="M308" s="14"/>
      <c r="N308" s="14"/>
      <c r="O308" s="14"/>
      <c r="P308" s="14"/>
      <c r="Q308" s="14"/>
    </row>
    <row r="309" spans="9:17" s="9" customFormat="1" ht="23.25" x14ac:dyDescent="0.35">
      <c r="I309" s="24"/>
      <c r="J309" s="14"/>
      <c r="K309" s="20"/>
      <c r="L309" s="14"/>
      <c r="M309" s="14"/>
      <c r="N309" s="14"/>
      <c r="O309" s="14"/>
      <c r="P309" s="14"/>
      <c r="Q309" s="14"/>
    </row>
    <row r="310" spans="9:17" s="9" customFormat="1" ht="23.25" x14ac:dyDescent="0.35">
      <c r="I310" s="24"/>
      <c r="J310" s="14"/>
      <c r="K310" s="20"/>
      <c r="L310" s="14"/>
      <c r="M310" s="14"/>
      <c r="N310" s="14"/>
      <c r="O310" s="14"/>
      <c r="P310" s="14"/>
      <c r="Q310" s="14"/>
    </row>
    <row r="311" spans="9:17" s="9" customFormat="1" ht="23.25" x14ac:dyDescent="0.35">
      <c r="I311" s="24"/>
      <c r="J311" s="14"/>
      <c r="K311" s="20"/>
      <c r="L311" s="14"/>
      <c r="M311" s="14"/>
      <c r="N311" s="14"/>
      <c r="O311" s="14"/>
      <c r="P311" s="14"/>
      <c r="Q311" s="14"/>
    </row>
    <row r="312" spans="9:17" s="9" customFormat="1" ht="23.25" x14ac:dyDescent="0.35">
      <c r="I312" s="24"/>
      <c r="J312" s="14"/>
      <c r="K312" s="20"/>
      <c r="L312" s="14"/>
      <c r="M312" s="14"/>
      <c r="N312" s="14"/>
      <c r="O312" s="14"/>
      <c r="P312" s="14"/>
      <c r="Q312" s="14"/>
    </row>
    <row r="313" spans="9:17" s="9" customFormat="1" ht="23.25" x14ac:dyDescent="0.35">
      <c r="I313" s="24"/>
      <c r="J313" s="14"/>
      <c r="K313" s="20"/>
      <c r="L313" s="14"/>
      <c r="M313" s="14"/>
      <c r="N313" s="14"/>
      <c r="O313" s="14"/>
      <c r="P313" s="14"/>
      <c r="Q313" s="14"/>
    </row>
    <row r="314" spans="9:17" s="9" customFormat="1" ht="23.25" x14ac:dyDescent="0.35">
      <c r="I314" s="24"/>
      <c r="J314" s="14"/>
      <c r="K314" s="20"/>
      <c r="L314" s="14"/>
      <c r="M314" s="14"/>
      <c r="N314" s="14"/>
      <c r="O314" s="14"/>
      <c r="P314" s="14"/>
      <c r="Q314" s="14"/>
    </row>
    <row r="315" spans="9:17" s="9" customFormat="1" ht="23.25" x14ac:dyDescent="0.35">
      <c r="I315" s="24"/>
      <c r="J315" s="14"/>
      <c r="K315" s="20"/>
      <c r="L315" s="14"/>
      <c r="M315" s="14"/>
      <c r="N315" s="14"/>
      <c r="O315" s="14"/>
      <c r="P315" s="14"/>
      <c r="Q315" s="14"/>
    </row>
    <row r="316" spans="9:17" s="9" customFormat="1" ht="23.25" x14ac:dyDescent="0.35">
      <c r="I316" s="24"/>
      <c r="J316" s="14"/>
      <c r="K316" s="20"/>
      <c r="L316" s="14"/>
      <c r="M316" s="14"/>
      <c r="N316" s="14"/>
      <c r="O316" s="14"/>
      <c r="P316" s="14"/>
      <c r="Q316" s="14"/>
    </row>
    <row r="317" spans="9:17" s="9" customFormat="1" ht="23.25" x14ac:dyDescent="0.35">
      <c r="I317" s="24"/>
      <c r="J317" s="14"/>
      <c r="K317" s="20"/>
      <c r="L317" s="14"/>
      <c r="M317" s="14"/>
      <c r="N317" s="14"/>
      <c r="O317" s="14"/>
      <c r="P317" s="14"/>
      <c r="Q317" s="14"/>
    </row>
    <row r="318" spans="9:17" s="9" customFormat="1" ht="23.25" x14ac:dyDescent="0.35">
      <c r="I318" s="24"/>
      <c r="J318" s="14"/>
      <c r="K318" s="20"/>
      <c r="L318" s="14"/>
      <c r="M318" s="14"/>
      <c r="N318" s="14"/>
      <c r="O318" s="14"/>
      <c r="P318" s="14"/>
      <c r="Q318" s="14"/>
    </row>
    <row r="319" spans="9:17" s="9" customFormat="1" ht="23.25" x14ac:dyDescent="0.35">
      <c r="I319" s="24"/>
      <c r="J319" s="14"/>
      <c r="K319" s="20"/>
      <c r="L319" s="14"/>
      <c r="M319" s="14"/>
      <c r="N319" s="14"/>
      <c r="O319" s="14"/>
      <c r="P319" s="14"/>
      <c r="Q319" s="14"/>
    </row>
    <row r="320" spans="9:17" s="9" customFormat="1" ht="23.25" x14ac:dyDescent="0.35">
      <c r="I320" s="24"/>
      <c r="J320" s="14"/>
      <c r="K320" s="20"/>
      <c r="L320" s="14"/>
      <c r="M320" s="14"/>
      <c r="N320" s="14"/>
      <c r="O320" s="14"/>
      <c r="P320" s="14"/>
      <c r="Q320" s="14"/>
    </row>
    <row r="321" spans="9:17" s="9" customFormat="1" ht="23.25" x14ac:dyDescent="0.35">
      <c r="I321" s="24"/>
      <c r="J321" s="14"/>
      <c r="K321" s="20"/>
      <c r="L321" s="14"/>
      <c r="M321" s="14"/>
      <c r="N321" s="14"/>
      <c r="O321" s="14"/>
      <c r="P321" s="14"/>
      <c r="Q321" s="14"/>
    </row>
    <row r="322" spans="9:17" s="9" customFormat="1" ht="23.25" x14ac:dyDescent="0.35">
      <c r="I322" s="24"/>
      <c r="J322" s="14"/>
      <c r="K322" s="20"/>
      <c r="L322" s="14"/>
      <c r="M322" s="14"/>
      <c r="N322" s="14"/>
      <c r="O322" s="14"/>
      <c r="P322" s="14"/>
      <c r="Q322" s="14"/>
    </row>
    <row r="323" spans="9:17" s="9" customFormat="1" ht="23.25" x14ac:dyDescent="0.35">
      <c r="I323" s="24"/>
      <c r="J323" s="14"/>
      <c r="K323" s="20"/>
      <c r="L323" s="14"/>
      <c r="M323" s="14"/>
      <c r="N323" s="14"/>
      <c r="O323" s="14"/>
      <c r="P323" s="14"/>
      <c r="Q323" s="14"/>
    </row>
    <row r="324" spans="9:17" s="9" customFormat="1" ht="23.25" x14ac:dyDescent="0.35">
      <c r="I324" s="24"/>
      <c r="J324" s="14"/>
      <c r="K324" s="20"/>
      <c r="L324" s="14"/>
      <c r="M324" s="14"/>
      <c r="N324" s="14"/>
      <c r="O324" s="14"/>
      <c r="P324" s="14"/>
      <c r="Q324" s="14"/>
    </row>
    <row r="325" spans="9:17" s="9" customFormat="1" ht="23.25" x14ac:dyDescent="0.35">
      <c r="I325" s="24"/>
      <c r="J325" s="14"/>
      <c r="K325" s="20"/>
      <c r="L325" s="14"/>
      <c r="M325" s="14"/>
      <c r="N325" s="14"/>
      <c r="O325" s="14"/>
      <c r="P325" s="14"/>
      <c r="Q325" s="14"/>
    </row>
    <row r="326" spans="9:17" s="9" customFormat="1" ht="23.25" x14ac:dyDescent="0.35">
      <c r="I326" s="24"/>
      <c r="J326" s="14"/>
      <c r="K326" s="20"/>
      <c r="L326" s="14"/>
      <c r="M326" s="14"/>
      <c r="N326" s="14"/>
      <c r="O326" s="14"/>
      <c r="P326" s="14"/>
      <c r="Q326" s="14"/>
    </row>
    <row r="327" spans="9:17" s="9" customFormat="1" ht="23.25" x14ac:dyDescent="0.35">
      <c r="I327" s="24"/>
      <c r="J327" s="14"/>
      <c r="K327" s="20"/>
      <c r="L327" s="14"/>
      <c r="M327" s="14"/>
      <c r="N327" s="14"/>
      <c r="O327" s="14"/>
      <c r="P327" s="14"/>
      <c r="Q327" s="14"/>
    </row>
    <row r="328" spans="9:17" s="9" customFormat="1" ht="23.25" x14ac:dyDescent="0.35">
      <c r="I328" s="24"/>
      <c r="J328" s="14"/>
      <c r="K328" s="20"/>
      <c r="L328" s="14"/>
      <c r="M328" s="14"/>
      <c r="N328" s="14"/>
      <c r="O328" s="14"/>
      <c r="P328" s="14"/>
      <c r="Q328" s="14"/>
    </row>
    <row r="329" spans="9:17" s="9" customFormat="1" ht="23.25" x14ac:dyDescent="0.35">
      <c r="I329" s="24"/>
      <c r="J329" s="14"/>
      <c r="K329" s="20"/>
      <c r="L329" s="14"/>
      <c r="M329" s="14"/>
      <c r="N329" s="14"/>
      <c r="O329" s="14"/>
      <c r="P329" s="14"/>
      <c r="Q329" s="14"/>
    </row>
    <row r="330" spans="9:17" s="9" customFormat="1" ht="23.25" x14ac:dyDescent="0.35">
      <c r="I330" s="24"/>
      <c r="J330" s="14"/>
      <c r="K330" s="20"/>
      <c r="L330" s="14"/>
      <c r="M330" s="14"/>
      <c r="N330" s="14"/>
      <c r="O330" s="14"/>
      <c r="P330" s="14"/>
      <c r="Q330" s="14"/>
    </row>
    <row r="331" spans="9:17" s="9" customFormat="1" ht="23.25" x14ac:dyDescent="0.35">
      <c r="I331" s="24"/>
      <c r="J331" s="14"/>
      <c r="K331" s="20"/>
      <c r="L331" s="14"/>
      <c r="M331" s="14"/>
      <c r="N331" s="14"/>
      <c r="O331" s="14"/>
      <c r="P331" s="14"/>
      <c r="Q331" s="14"/>
    </row>
    <row r="332" spans="9:17" s="9" customFormat="1" ht="23.25" x14ac:dyDescent="0.35">
      <c r="I332" s="24"/>
      <c r="J332" s="14"/>
      <c r="K332" s="20"/>
      <c r="L332" s="14"/>
      <c r="M332" s="14"/>
      <c r="N332" s="14"/>
      <c r="O332" s="14"/>
      <c r="P332" s="14"/>
      <c r="Q332" s="14"/>
    </row>
    <row r="333" spans="9:17" s="9" customFormat="1" ht="23.25" x14ac:dyDescent="0.35">
      <c r="I333" s="24"/>
      <c r="J333" s="14"/>
      <c r="K333" s="20"/>
      <c r="L333" s="14"/>
      <c r="M333" s="14"/>
      <c r="N333" s="14"/>
      <c r="O333" s="14"/>
      <c r="P333" s="14"/>
      <c r="Q333" s="14"/>
    </row>
    <row r="334" spans="9:17" s="9" customFormat="1" ht="23.25" x14ac:dyDescent="0.35">
      <c r="I334" s="24"/>
      <c r="J334" s="14"/>
      <c r="K334" s="20"/>
      <c r="L334" s="14"/>
      <c r="M334" s="14"/>
      <c r="N334" s="14"/>
      <c r="O334" s="14"/>
      <c r="P334" s="14"/>
      <c r="Q334" s="14"/>
    </row>
    <row r="335" spans="9:17" s="9" customFormat="1" ht="23.25" x14ac:dyDescent="0.35">
      <c r="I335" s="24"/>
      <c r="J335" s="14"/>
      <c r="K335" s="20"/>
      <c r="L335" s="14"/>
      <c r="M335" s="14"/>
      <c r="N335" s="14"/>
      <c r="O335" s="14"/>
      <c r="P335" s="14"/>
      <c r="Q335" s="14"/>
    </row>
    <row r="336" spans="9:17" s="9" customFormat="1" ht="23.25" x14ac:dyDescent="0.35">
      <c r="I336" s="24"/>
      <c r="J336" s="14"/>
      <c r="K336" s="20"/>
      <c r="L336" s="14"/>
      <c r="M336" s="14"/>
      <c r="N336" s="14"/>
      <c r="O336" s="14"/>
      <c r="P336" s="14"/>
      <c r="Q336" s="14"/>
    </row>
    <row r="337" spans="9:17" s="9" customFormat="1" ht="23.25" x14ac:dyDescent="0.35">
      <c r="I337" s="24"/>
      <c r="J337" s="14"/>
      <c r="K337" s="20"/>
      <c r="L337" s="14"/>
      <c r="M337" s="14"/>
      <c r="N337" s="14"/>
      <c r="O337" s="14"/>
      <c r="P337" s="14"/>
      <c r="Q337" s="14"/>
    </row>
    <row r="338" spans="9:17" s="9" customFormat="1" ht="23.25" x14ac:dyDescent="0.35">
      <c r="I338" s="24"/>
      <c r="J338" s="14"/>
      <c r="K338" s="20"/>
      <c r="L338" s="14"/>
      <c r="M338" s="14"/>
      <c r="N338" s="14"/>
      <c r="O338" s="14"/>
      <c r="P338" s="14"/>
      <c r="Q338" s="14"/>
    </row>
    <row r="339" spans="9:17" s="9" customFormat="1" ht="23.25" x14ac:dyDescent="0.35">
      <c r="I339" s="24"/>
      <c r="J339" s="14"/>
      <c r="K339" s="20"/>
      <c r="L339" s="14"/>
      <c r="M339" s="14"/>
      <c r="N339" s="14"/>
      <c r="O339" s="14"/>
      <c r="P339" s="14"/>
      <c r="Q339" s="14"/>
    </row>
    <row r="340" spans="9:17" s="9" customFormat="1" ht="23.25" x14ac:dyDescent="0.35">
      <c r="I340" s="24"/>
      <c r="J340" s="14"/>
      <c r="K340" s="20"/>
      <c r="L340" s="14"/>
      <c r="M340" s="14"/>
      <c r="N340" s="14"/>
      <c r="O340" s="14"/>
      <c r="P340" s="14"/>
      <c r="Q340" s="14"/>
    </row>
    <row r="341" spans="9:17" s="9" customFormat="1" ht="23.25" x14ac:dyDescent="0.35">
      <c r="I341" s="24"/>
      <c r="J341" s="14"/>
      <c r="K341" s="20"/>
      <c r="L341" s="14"/>
      <c r="M341" s="14"/>
      <c r="N341" s="14"/>
      <c r="O341" s="14"/>
      <c r="P341" s="14"/>
      <c r="Q341" s="14"/>
    </row>
    <row r="342" spans="9:17" s="9" customFormat="1" ht="23.25" x14ac:dyDescent="0.35">
      <c r="I342" s="24"/>
      <c r="J342" s="14"/>
      <c r="K342" s="20"/>
      <c r="L342" s="14"/>
      <c r="M342" s="14"/>
      <c r="N342" s="14"/>
      <c r="O342" s="14"/>
      <c r="P342" s="14"/>
      <c r="Q342" s="14"/>
    </row>
    <row r="343" spans="9:17" s="9" customFormat="1" ht="23.25" x14ac:dyDescent="0.35">
      <c r="I343" s="24"/>
      <c r="J343" s="14"/>
      <c r="K343" s="20"/>
      <c r="L343" s="14"/>
      <c r="M343" s="14"/>
      <c r="N343" s="14"/>
      <c r="O343" s="14"/>
      <c r="P343" s="14"/>
      <c r="Q343" s="14"/>
    </row>
    <row r="344" spans="9:17" s="9" customFormat="1" ht="23.25" x14ac:dyDescent="0.35">
      <c r="I344" s="24"/>
      <c r="J344" s="14"/>
      <c r="K344" s="20"/>
      <c r="L344" s="14"/>
      <c r="M344" s="14"/>
      <c r="N344" s="14"/>
      <c r="O344" s="14"/>
      <c r="P344" s="14"/>
      <c r="Q344" s="14"/>
    </row>
    <row r="345" spans="9:17" s="9" customFormat="1" ht="23.25" x14ac:dyDescent="0.35">
      <c r="I345" s="24"/>
      <c r="J345" s="14"/>
      <c r="K345" s="20"/>
      <c r="L345" s="14"/>
      <c r="M345" s="14"/>
      <c r="N345" s="14"/>
      <c r="O345" s="14"/>
      <c r="P345" s="14"/>
      <c r="Q345" s="14"/>
    </row>
    <row r="346" spans="9:17" s="9" customFormat="1" ht="23.25" x14ac:dyDescent="0.35">
      <c r="I346" s="24"/>
      <c r="J346" s="14"/>
      <c r="K346" s="20"/>
      <c r="L346" s="14"/>
      <c r="M346" s="14"/>
      <c r="N346" s="14"/>
      <c r="O346" s="14"/>
      <c r="P346" s="14"/>
      <c r="Q346" s="14"/>
    </row>
    <row r="347" spans="9:17" s="9" customFormat="1" ht="23.25" x14ac:dyDescent="0.35">
      <c r="I347" s="24"/>
      <c r="J347" s="14"/>
      <c r="K347" s="20"/>
      <c r="L347" s="14"/>
      <c r="M347" s="14"/>
      <c r="N347" s="14"/>
      <c r="O347" s="14"/>
      <c r="P347" s="14"/>
      <c r="Q347" s="14"/>
    </row>
    <row r="348" spans="9:17" s="9" customFormat="1" ht="23.25" x14ac:dyDescent="0.35">
      <c r="I348" s="24"/>
      <c r="J348" s="14"/>
      <c r="K348" s="20"/>
      <c r="L348" s="14"/>
      <c r="M348" s="14"/>
      <c r="N348" s="14"/>
      <c r="O348" s="14"/>
      <c r="P348" s="14"/>
      <c r="Q348" s="14"/>
    </row>
    <row r="349" spans="9:17" s="9" customFormat="1" ht="23.25" x14ac:dyDescent="0.35">
      <c r="I349" s="24"/>
      <c r="J349" s="14"/>
      <c r="K349" s="20"/>
      <c r="L349" s="14"/>
      <c r="M349" s="14"/>
      <c r="N349" s="14"/>
      <c r="O349" s="14"/>
      <c r="P349" s="14"/>
      <c r="Q349" s="14"/>
    </row>
    <row r="350" spans="9:17" s="9" customFormat="1" ht="23.25" x14ac:dyDescent="0.35">
      <c r="I350" s="24"/>
      <c r="J350" s="14"/>
      <c r="K350" s="20"/>
      <c r="L350" s="14"/>
      <c r="M350" s="14"/>
      <c r="N350" s="14"/>
      <c r="O350" s="14"/>
      <c r="P350" s="14"/>
      <c r="Q350" s="14"/>
    </row>
    <row r="351" spans="9:17" s="9" customFormat="1" ht="23.25" x14ac:dyDescent="0.35">
      <c r="I351" s="24"/>
      <c r="J351" s="14"/>
      <c r="K351" s="20"/>
      <c r="L351" s="14"/>
      <c r="M351" s="14"/>
      <c r="N351" s="14"/>
      <c r="O351" s="14"/>
      <c r="P351" s="14"/>
      <c r="Q351" s="14"/>
    </row>
    <row r="352" spans="9:17" s="9" customFormat="1" ht="23.25" x14ac:dyDescent="0.35">
      <c r="I352" s="24"/>
      <c r="J352" s="14"/>
      <c r="K352" s="20"/>
      <c r="L352" s="14"/>
      <c r="M352" s="14"/>
      <c r="N352" s="14"/>
      <c r="O352" s="14"/>
      <c r="P352" s="14"/>
      <c r="Q352" s="14"/>
    </row>
    <row r="353" spans="9:17" s="9" customFormat="1" ht="23.25" x14ac:dyDescent="0.35">
      <c r="I353" s="24"/>
      <c r="J353" s="14"/>
      <c r="K353" s="20"/>
      <c r="L353" s="14"/>
      <c r="M353" s="14"/>
      <c r="N353" s="14"/>
      <c r="O353" s="14"/>
      <c r="P353" s="14"/>
      <c r="Q353" s="14"/>
    </row>
    <row r="354" spans="9:17" s="9" customFormat="1" ht="23.25" x14ac:dyDescent="0.35">
      <c r="I354" s="24"/>
      <c r="J354" s="14"/>
      <c r="K354" s="20"/>
      <c r="L354" s="14"/>
      <c r="M354" s="14"/>
      <c r="N354" s="14"/>
      <c r="O354" s="14"/>
      <c r="P354" s="14"/>
      <c r="Q354" s="14"/>
    </row>
    <row r="355" spans="9:17" s="9" customFormat="1" ht="23.25" x14ac:dyDescent="0.35">
      <c r="I355" s="24"/>
      <c r="J355" s="14"/>
      <c r="K355" s="20"/>
      <c r="L355" s="14"/>
      <c r="M355" s="14"/>
      <c r="N355" s="14"/>
      <c r="O355" s="14"/>
      <c r="P355" s="14"/>
      <c r="Q355" s="14"/>
    </row>
    <row r="356" spans="9:17" s="9" customFormat="1" ht="23.25" x14ac:dyDescent="0.35">
      <c r="I356" s="24"/>
      <c r="J356" s="14"/>
      <c r="K356" s="20"/>
      <c r="L356" s="14"/>
      <c r="M356" s="14"/>
      <c r="N356" s="14"/>
      <c r="O356" s="14"/>
      <c r="P356" s="14"/>
      <c r="Q356" s="14"/>
    </row>
    <row r="357" spans="9:17" s="9" customFormat="1" ht="23.25" x14ac:dyDescent="0.35">
      <c r="I357" s="24"/>
      <c r="J357" s="14"/>
      <c r="K357" s="20"/>
      <c r="L357" s="14"/>
      <c r="M357" s="14"/>
      <c r="N357" s="14"/>
      <c r="O357" s="14"/>
      <c r="P357" s="14"/>
      <c r="Q357" s="14"/>
    </row>
    <row r="358" spans="9:17" s="9" customFormat="1" ht="23.25" x14ac:dyDescent="0.35">
      <c r="I358" s="24"/>
      <c r="J358" s="14"/>
      <c r="K358" s="20"/>
      <c r="L358" s="14"/>
      <c r="M358" s="14"/>
      <c r="N358" s="14"/>
      <c r="O358" s="14"/>
      <c r="P358" s="14"/>
      <c r="Q358" s="14"/>
    </row>
    <row r="359" spans="9:17" s="9" customFormat="1" ht="23.25" x14ac:dyDescent="0.35">
      <c r="I359" s="24"/>
      <c r="J359" s="14"/>
      <c r="K359" s="20"/>
      <c r="L359" s="14"/>
      <c r="M359" s="14"/>
      <c r="N359" s="14"/>
      <c r="O359" s="14"/>
      <c r="P359" s="14"/>
      <c r="Q359" s="14"/>
    </row>
    <row r="360" spans="9:17" s="9" customFormat="1" ht="23.25" x14ac:dyDescent="0.35">
      <c r="I360" s="24"/>
      <c r="J360" s="14"/>
      <c r="K360" s="20"/>
      <c r="L360" s="14"/>
      <c r="M360" s="14"/>
      <c r="N360" s="14"/>
      <c r="O360" s="14"/>
      <c r="P360" s="14"/>
      <c r="Q360" s="14"/>
    </row>
    <row r="361" spans="9:17" s="9" customFormat="1" ht="23.25" x14ac:dyDescent="0.35">
      <c r="I361" s="24"/>
      <c r="J361" s="14"/>
      <c r="K361" s="20"/>
      <c r="L361" s="14"/>
      <c r="M361" s="14"/>
      <c r="N361" s="14"/>
      <c r="O361" s="14"/>
      <c r="P361" s="14"/>
      <c r="Q361" s="14"/>
    </row>
    <row r="362" spans="9:17" s="9" customFormat="1" ht="23.25" x14ac:dyDescent="0.35">
      <c r="I362" s="24"/>
      <c r="J362" s="14"/>
      <c r="K362" s="20"/>
      <c r="L362" s="14"/>
      <c r="M362" s="14"/>
      <c r="N362" s="14"/>
      <c r="O362" s="14"/>
      <c r="P362" s="14"/>
      <c r="Q362" s="14"/>
    </row>
    <row r="363" spans="9:17" s="9" customFormat="1" ht="23.25" x14ac:dyDescent="0.35">
      <c r="I363" s="24"/>
      <c r="J363" s="14"/>
      <c r="K363" s="20"/>
      <c r="L363" s="14"/>
      <c r="M363" s="14"/>
      <c r="N363" s="14"/>
      <c r="O363" s="14"/>
      <c r="P363" s="14"/>
      <c r="Q363" s="14"/>
    </row>
    <row r="364" spans="9:17" s="9" customFormat="1" ht="23.25" x14ac:dyDescent="0.35">
      <c r="I364" s="24"/>
      <c r="J364" s="14"/>
      <c r="K364" s="20"/>
      <c r="L364" s="14"/>
      <c r="M364" s="14"/>
      <c r="N364" s="14"/>
      <c r="O364" s="14"/>
      <c r="P364" s="14"/>
      <c r="Q364" s="14"/>
    </row>
    <row r="365" spans="9:17" s="9" customFormat="1" ht="23.25" x14ac:dyDescent="0.35">
      <c r="I365" s="24"/>
      <c r="J365" s="14"/>
      <c r="K365" s="20"/>
      <c r="L365" s="14"/>
      <c r="M365" s="14"/>
      <c r="N365" s="14"/>
      <c r="O365" s="14"/>
      <c r="P365" s="14"/>
      <c r="Q365" s="14"/>
    </row>
    <row r="366" spans="9:17" s="9" customFormat="1" ht="23.25" x14ac:dyDescent="0.35">
      <c r="I366" s="24"/>
      <c r="J366" s="14"/>
      <c r="K366" s="20"/>
      <c r="L366" s="14"/>
      <c r="M366" s="14"/>
      <c r="N366" s="14"/>
      <c r="O366" s="14"/>
      <c r="P366" s="14"/>
      <c r="Q366" s="14"/>
    </row>
    <row r="367" spans="9:17" s="9" customFormat="1" ht="23.25" x14ac:dyDescent="0.35">
      <c r="I367" s="24"/>
      <c r="J367" s="14"/>
      <c r="K367" s="20"/>
      <c r="L367" s="14"/>
      <c r="M367" s="14"/>
      <c r="N367" s="14"/>
      <c r="O367" s="14"/>
      <c r="P367" s="14"/>
      <c r="Q367" s="14"/>
    </row>
    <row r="368" spans="9:17" s="9" customFormat="1" ht="23.25" x14ac:dyDescent="0.35">
      <c r="I368" s="24"/>
      <c r="J368" s="14"/>
      <c r="K368" s="20"/>
      <c r="L368" s="14"/>
      <c r="M368" s="14"/>
      <c r="N368" s="14"/>
      <c r="O368" s="14"/>
      <c r="P368" s="14"/>
      <c r="Q368" s="14"/>
    </row>
    <row r="369" spans="9:17" s="9" customFormat="1" ht="23.25" x14ac:dyDescent="0.35">
      <c r="I369" s="24"/>
      <c r="J369" s="14"/>
      <c r="K369" s="20"/>
      <c r="L369" s="14"/>
      <c r="M369" s="14"/>
      <c r="N369" s="14"/>
      <c r="O369" s="14"/>
      <c r="P369" s="14"/>
      <c r="Q369" s="14"/>
    </row>
    <row r="370" spans="9:17" s="9" customFormat="1" ht="23.25" x14ac:dyDescent="0.35">
      <c r="I370" s="24"/>
      <c r="J370" s="14"/>
      <c r="K370" s="20"/>
      <c r="L370" s="14"/>
      <c r="M370" s="14"/>
      <c r="N370" s="14"/>
      <c r="O370" s="14"/>
      <c r="P370" s="14"/>
      <c r="Q370" s="14"/>
    </row>
    <row r="371" spans="9:17" s="9" customFormat="1" ht="23.25" x14ac:dyDescent="0.35">
      <c r="I371" s="24"/>
      <c r="J371" s="14"/>
      <c r="K371" s="20"/>
      <c r="L371" s="14"/>
      <c r="M371" s="14"/>
      <c r="N371" s="14"/>
      <c r="O371" s="14"/>
      <c r="P371" s="14"/>
      <c r="Q371" s="14"/>
    </row>
    <row r="372" spans="9:17" s="9" customFormat="1" ht="23.25" x14ac:dyDescent="0.35">
      <c r="I372" s="24"/>
      <c r="J372" s="14"/>
      <c r="K372" s="20"/>
      <c r="L372" s="14"/>
      <c r="M372" s="14"/>
      <c r="N372" s="14"/>
      <c r="O372" s="14"/>
      <c r="P372" s="14"/>
      <c r="Q372" s="14"/>
    </row>
    <row r="373" spans="9:17" s="9" customFormat="1" ht="23.25" x14ac:dyDescent="0.35">
      <c r="I373" s="24"/>
      <c r="J373" s="14"/>
      <c r="K373" s="20"/>
      <c r="L373" s="14"/>
      <c r="M373" s="14"/>
      <c r="N373" s="14"/>
      <c r="O373" s="14"/>
      <c r="P373" s="14"/>
      <c r="Q373" s="14"/>
    </row>
    <row r="374" spans="9:17" s="9" customFormat="1" ht="23.25" x14ac:dyDescent="0.35">
      <c r="I374" s="24"/>
      <c r="J374" s="14"/>
      <c r="K374" s="20"/>
      <c r="L374" s="14"/>
      <c r="M374" s="14"/>
      <c r="N374" s="14"/>
      <c r="O374" s="14"/>
      <c r="P374" s="14"/>
      <c r="Q374" s="14"/>
    </row>
    <row r="375" spans="9:17" s="9" customFormat="1" ht="23.25" x14ac:dyDescent="0.35">
      <c r="I375" s="24"/>
      <c r="J375" s="14"/>
      <c r="K375" s="20"/>
      <c r="L375" s="14"/>
      <c r="M375" s="14"/>
      <c r="N375" s="14"/>
      <c r="O375" s="14"/>
      <c r="P375" s="14"/>
      <c r="Q375" s="14"/>
    </row>
    <row r="376" spans="9:17" s="9" customFormat="1" ht="23.25" x14ac:dyDescent="0.35">
      <c r="I376" s="24"/>
      <c r="J376" s="14"/>
      <c r="K376" s="20"/>
      <c r="L376" s="14"/>
      <c r="M376" s="14"/>
      <c r="N376" s="14"/>
      <c r="O376" s="14"/>
      <c r="P376" s="14"/>
      <c r="Q376" s="14"/>
    </row>
    <row r="377" spans="9:17" s="9" customFormat="1" ht="23.25" x14ac:dyDescent="0.35">
      <c r="I377" s="24"/>
      <c r="J377" s="14"/>
      <c r="K377" s="20"/>
      <c r="L377" s="14"/>
      <c r="M377" s="14"/>
      <c r="N377" s="14"/>
      <c r="O377" s="14"/>
      <c r="P377" s="14"/>
      <c r="Q377" s="14"/>
    </row>
    <row r="378" spans="9:17" s="9" customFormat="1" ht="23.25" x14ac:dyDescent="0.35">
      <c r="I378" s="24"/>
      <c r="J378" s="14"/>
      <c r="K378" s="20"/>
      <c r="L378" s="14"/>
      <c r="M378" s="14"/>
      <c r="N378" s="14"/>
      <c r="O378" s="14"/>
      <c r="P378" s="14"/>
      <c r="Q378" s="14"/>
    </row>
    <row r="379" spans="9:17" s="9" customFormat="1" ht="23.25" x14ac:dyDescent="0.35">
      <c r="I379" s="24"/>
      <c r="J379" s="14"/>
      <c r="K379" s="20"/>
      <c r="L379" s="14"/>
      <c r="M379" s="14"/>
      <c r="N379" s="14"/>
      <c r="O379" s="14"/>
      <c r="P379" s="14"/>
      <c r="Q379" s="14"/>
    </row>
    <row r="380" spans="9:17" s="9" customFormat="1" ht="23.25" x14ac:dyDescent="0.35">
      <c r="I380" s="24"/>
      <c r="J380" s="14"/>
      <c r="K380" s="20"/>
      <c r="L380" s="14"/>
      <c r="M380" s="14"/>
      <c r="N380" s="14"/>
      <c r="O380" s="14"/>
      <c r="P380" s="14"/>
      <c r="Q380" s="14"/>
    </row>
    <row r="381" spans="9:17" s="9" customFormat="1" ht="23.25" x14ac:dyDescent="0.35">
      <c r="I381" s="24"/>
      <c r="J381" s="14"/>
      <c r="K381" s="20"/>
      <c r="L381" s="14"/>
      <c r="M381" s="14"/>
      <c r="N381" s="14"/>
      <c r="O381" s="14"/>
      <c r="P381" s="14"/>
      <c r="Q381" s="14"/>
    </row>
    <row r="382" spans="9:17" s="9" customFormat="1" ht="23.25" x14ac:dyDescent="0.35">
      <c r="I382" s="24"/>
      <c r="J382" s="14"/>
      <c r="K382" s="20"/>
      <c r="L382" s="14"/>
      <c r="M382" s="14"/>
      <c r="N382" s="14"/>
      <c r="O382" s="14"/>
      <c r="P382" s="14"/>
      <c r="Q382" s="14"/>
    </row>
    <row r="383" spans="9:17" s="9" customFormat="1" ht="23.25" x14ac:dyDescent="0.35">
      <c r="I383" s="24"/>
      <c r="J383" s="14"/>
      <c r="K383" s="20"/>
      <c r="L383" s="14"/>
      <c r="M383" s="14"/>
      <c r="N383" s="14"/>
      <c r="O383" s="14"/>
      <c r="P383" s="14"/>
      <c r="Q383" s="14"/>
    </row>
    <row r="384" spans="9:17" s="9" customFormat="1" ht="23.25" x14ac:dyDescent="0.35">
      <c r="I384" s="24"/>
      <c r="J384" s="14"/>
      <c r="K384" s="20"/>
      <c r="L384" s="14"/>
      <c r="M384" s="14"/>
      <c r="N384" s="14"/>
      <c r="O384" s="14"/>
      <c r="P384" s="14"/>
      <c r="Q384" s="14"/>
    </row>
    <row r="385" spans="9:17" s="9" customFormat="1" ht="23.25" x14ac:dyDescent="0.35">
      <c r="I385" s="24"/>
      <c r="J385" s="14"/>
      <c r="K385" s="20"/>
      <c r="L385" s="14"/>
      <c r="M385" s="14"/>
      <c r="N385" s="14"/>
      <c r="O385" s="14"/>
      <c r="P385" s="14"/>
      <c r="Q385" s="14"/>
    </row>
    <row r="386" spans="9:17" s="9" customFormat="1" ht="23.25" x14ac:dyDescent="0.35">
      <c r="I386" s="24"/>
      <c r="J386" s="14"/>
      <c r="K386" s="20"/>
      <c r="L386" s="14"/>
      <c r="M386" s="14"/>
      <c r="N386" s="14"/>
      <c r="O386" s="14"/>
      <c r="P386" s="14"/>
      <c r="Q386" s="14"/>
    </row>
    <row r="387" spans="9:17" s="9" customFormat="1" ht="23.25" x14ac:dyDescent="0.35">
      <c r="I387" s="24"/>
      <c r="J387" s="14"/>
      <c r="K387" s="20"/>
      <c r="L387" s="14"/>
      <c r="M387" s="14"/>
      <c r="N387" s="14"/>
      <c r="O387" s="14"/>
      <c r="P387" s="14"/>
      <c r="Q387" s="14"/>
    </row>
    <row r="388" spans="9:17" s="9" customFormat="1" ht="23.25" x14ac:dyDescent="0.35">
      <c r="I388" s="24"/>
      <c r="J388" s="14"/>
      <c r="K388" s="20"/>
      <c r="L388" s="14"/>
      <c r="M388" s="14"/>
      <c r="N388" s="14"/>
      <c r="O388" s="14"/>
      <c r="P388" s="14"/>
      <c r="Q388" s="14"/>
    </row>
    <row r="389" spans="9:17" s="9" customFormat="1" ht="23.25" x14ac:dyDescent="0.35">
      <c r="I389" s="24"/>
      <c r="J389" s="14"/>
      <c r="K389" s="20"/>
      <c r="L389" s="14"/>
      <c r="M389" s="14"/>
      <c r="N389" s="14"/>
      <c r="O389" s="14"/>
      <c r="P389" s="14"/>
      <c r="Q389" s="14"/>
    </row>
    <row r="390" spans="9:17" s="9" customFormat="1" ht="23.25" x14ac:dyDescent="0.35">
      <c r="I390" s="24"/>
      <c r="J390" s="14"/>
      <c r="K390" s="20"/>
      <c r="L390" s="14"/>
      <c r="M390" s="14"/>
      <c r="N390" s="14"/>
      <c r="O390" s="14"/>
      <c r="P390" s="14"/>
      <c r="Q390" s="14"/>
    </row>
    <row r="391" spans="9:17" s="9" customFormat="1" ht="23.25" x14ac:dyDescent="0.35">
      <c r="I391" s="24"/>
      <c r="J391" s="14"/>
      <c r="K391" s="20"/>
      <c r="L391" s="14"/>
      <c r="M391" s="14"/>
      <c r="N391" s="14"/>
      <c r="O391" s="14"/>
      <c r="P391" s="14"/>
      <c r="Q391" s="14"/>
    </row>
    <row r="392" spans="9:17" s="9" customFormat="1" ht="23.25" x14ac:dyDescent="0.35">
      <c r="I392" s="24"/>
      <c r="J392" s="14"/>
      <c r="K392" s="20"/>
      <c r="L392" s="14"/>
      <c r="M392" s="14"/>
      <c r="N392" s="14"/>
      <c r="O392" s="14"/>
      <c r="P392" s="14"/>
      <c r="Q392" s="14"/>
    </row>
    <row r="393" spans="9:17" s="9" customFormat="1" ht="23.25" x14ac:dyDescent="0.35">
      <c r="I393" s="24"/>
      <c r="J393" s="14"/>
      <c r="K393" s="20"/>
      <c r="L393" s="14"/>
      <c r="M393" s="14"/>
      <c r="N393" s="14"/>
      <c r="O393" s="14"/>
      <c r="P393" s="14"/>
      <c r="Q393" s="14"/>
    </row>
    <row r="394" spans="9:17" s="9" customFormat="1" ht="23.25" x14ac:dyDescent="0.35">
      <c r="I394" s="24"/>
      <c r="J394" s="14"/>
      <c r="K394" s="20"/>
      <c r="L394" s="14"/>
      <c r="M394" s="14"/>
      <c r="N394" s="14"/>
      <c r="O394" s="14"/>
      <c r="P394" s="14"/>
      <c r="Q394" s="14"/>
    </row>
    <row r="395" spans="9:17" s="9" customFormat="1" ht="23.25" x14ac:dyDescent="0.35">
      <c r="I395" s="24"/>
      <c r="J395" s="14"/>
      <c r="K395" s="20"/>
      <c r="L395" s="14"/>
      <c r="M395" s="14"/>
      <c r="N395" s="14"/>
      <c r="O395" s="14"/>
      <c r="P395" s="14"/>
      <c r="Q395" s="14"/>
    </row>
    <row r="396" spans="9:17" s="9" customFormat="1" ht="23.25" x14ac:dyDescent="0.35">
      <c r="I396" s="24"/>
      <c r="J396" s="14"/>
      <c r="K396" s="20"/>
      <c r="L396" s="14"/>
      <c r="M396" s="14"/>
      <c r="N396" s="14"/>
      <c r="O396" s="14"/>
      <c r="P396" s="14"/>
      <c r="Q396" s="14"/>
    </row>
    <row r="397" spans="9:17" s="9" customFormat="1" ht="23.25" x14ac:dyDescent="0.35">
      <c r="I397" s="24"/>
      <c r="J397" s="14"/>
      <c r="K397" s="20"/>
      <c r="L397" s="14"/>
      <c r="M397" s="14"/>
      <c r="N397" s="14"/>
      <c r="O397" s="14"/>
      <c r="P397" s="14"/>
      <c r="Q397" s="14"/>
    </row>
    <row r="398" spans="9:17" s="9" customFormat="1" ht="23.25" x14ac:dyDescent="0.35">
      <c r="I398" s="24"/>
      <c r="J398" s="14"/>
      <c r="K398" s="20"/>
      <c r="L398" s="14"/>
      <c r="M398" s="14"/>
      <c r="N398" s="14"/>
      <c r="O398" s="14"/>
      <c r="P398" s="14"/>
      <c r="Q398" s="14"/>
    </row>
    <row r="399" spans="9:17" s="9" customFormat="1" ht="23.25" x14ac:dyDescent="0.35">
      <c r="I399" s="24"/>
      <c r="J399" s="14"/>
      <c r="K399" s="20"/>
      <c r="L399" s="14"/>
      <c r="M399" s="14"/>
      <c r="N399" s="14"/>
      <c r="O399" s="14"/>
      <c r="P399" s="14"/>
      <c r="Q399" s="14"/>
    </row>
    <row r="400" spans="9:17" s="9" customFormat="1" ht="23.25" x14ac:dyDescent="0.35">
      <c r="I400" s="24"/>
      <c r="J400" s="14"/>
      <c r="K400" s="20"/>
      <c r="L400" s="14"/>
      <c r="M400" s="14"/>
      <c r="N400" s="14"/>
      <c r="O400" s="14"/>
      <c r="P400" s="14"/>
      <c r="Q400" s="14"/>
    </row>
    <row r="401" spans="9:17" s="9" customFormat="1" ht="23.25" x14ac:dyDescent="0.35">
      <c r="I401" s="24"/>
      <c r="J401" s="14"/>
      <c r="K401" s="20"/>
      <c r="L401" s="14"/>
      <c r="M401" s="14"/>
      <c r="N401" s="14"/>
      <c r="O401" s="14"/>
      <c r="P401" s="14"/>
      <c r="Q401" s="14"/>
    </row>
    <row r="402" spans="9:17" s="9" customFormat="1" ht="23.25" x14ac:dyDescent="0.35">
      <c r="I402" s="24"/>
      <c r="J402" s="14"/>
      <c r="K402" s="20"/>
      <c r="L402" s="14"/>
      <c r="M402" s="14"/>
      <c r="N402" s="14"/>
      <c r="O402" s="14"/>
      <c r="P402" s="14"/>
      <c r="Q402" s="14"/>
    </row>
    <row r="403" spans="9:17" s="9" customFormat="1" ht="23.25" x14ac:dyDescent="0.35">
      <c r="I403" s="24"/>
      <c r="J403" s="14"/>
      <c r="K403" s="20"/>
      <c r="L403" s="14"/>
      <c r="M403" s="14"/>
      <c r="N403" s="14"/>
      <c r="O403" s="14"/>
      <c r="P403" s="14"/>
      <c r="Q403" s="14"/>
    </row>
    <row r="404" spans="9:17" s="9" customFormat="1" ht="23.25" x14ac:dyDescent="0.35">
      <c r="I404" s="24"/>
      <c r="J404" s="14"/>
      <c r="K404" s="20"/>
      <c r="L404" s="14"/>
      <c r="M404" s="14"/>
      <c r="N404" s="14"/>
      <c r="O404" s="14"/>
      <c r="P404" s="14"/>
      <c r="Q404" s="14"/>
    </row>
    <row r="405" spans="9:17" s="9" customFormat="1" ht="23.25" x14ac:dyDescent="0.35">
      <c r="I405" s="24"/>
      <c r="J405" s="14"/>
      <c r="K405" s="20"/>
      <c r="L405" s="14"/>
      <c r="M405" s="14"/>
      <c r="N405" s="14"/>
      <c r="O405" s="14"/>
      <c r="P405" s="14"/>
      <c r="Q405" s="14"/>
    </row>
    <row r="406" spans="9:17" s="9" customFormat="1" ht="23.25" x14ac:dyDescent="0.35">
      <c r="I406" s="24"/>
      <c r="J406" s="14"/>
      <c r="K406" s="20"/>
      <c r="L406" s="14"/>
      <c r="M406" s="14"/>
      <c r="N406" s="14"/>
      <c r="O406" s="14"/>
      <c r="P406" s="14"/>
      <c r="Q406" s="14"/>
    </row>
    <row r="407" spans="9:17" s="9" customFormat="1" ht="23.25" x14ac:dyDescent="0.35">
      <c r="I407" s="24"/>
      <c r="J407" s="14"/>
      <c r="K407" s="20"/>
      <c r="L407" s="14"/>
      <c r="M407" s="14"/>
      <c r="N407" s="14"/>
      <c r="O407" s="14"/>
      <c r="P407" s="14"/>
      <c r="Q407" s="14"/>
    </row>
    <row r="408" spans="9:17" s="9" customFormat="1" ht="23.25" x14ac:dyDescent="0.35">
      <c r="I408" s="24"/>
      <c r="J408" s="14"/>
      <c r="K408" s="20"/>
      <c r="L408" s="14"/>
      <c r="M408" s="14"/>
      <c r="N408" s="14"/>
      <c r="O408" s="14"/>
      <c r="P408" s="14"/>
      <c r="Q408" s="14"/>
    </row>
    <row r="409" spans="9:17" s="9" customFormat="1" ht="23.25" x14ac:dyDescent="0.35">
      <c r="I409" s="24"/>
      <c r="J409" s="14"/>
      <c r="K409" s="20"/>
      <c r="L409" s="14"/>
      <c r="M409" s="14"/>
      <c r="N409" s="14"/>
      <c r="O409" s="14"/>
      <c r="P409" s="14"/>
      <c r="Q409" s="14"/>
    </row>
    <row r="410" spans="9:17" s="9" customFormat="1" ht="23.25" x14ac:dyDescent="0.35">
      <c r="I410" s="24"/>
      <c r="J410" s="14"/>
      <c r="K410" s="20"/>
      <c r="L410" s="14"/>
      <c r="M410" s="14"/>
      <c r="N410" s="14"/>
      <c r="O410" s="14"/>
      <c r="P410" s="14"/>
      <c r="Q410" s="14"/>
    </row>
    <row r="411" spans="9:17" s="9" customFormat="1" ht="23.25" x14ac:dyDescent="0.35">
      <c r="I411" s="24"/>
      <c r="J411" s="14"/>
      <c r="K411" s="20"/>
      <c r="L411" s="14"/>
      <c r="M411" s="14"/>
      <c r="N411" s="14"/>
      <c r="O411" s="14"/>
      <c r="P411" s="14"/>
      <c r="Q411" s="14"/>
    </row>
    <row r="412" spans="9:17" s="9" customFormat="1" ht="23.25" x14ac:dyDescent="0.35">
      <c r="I412" s="24"/>
      <c r="J412" s="14"/>
      <c r="K412" s="20"/>
      <c r="L412" s="14"/>
      <c r="M412" s="14"/>
      <c r="N412" s="14"/>
      <c r="O412" s="14"/>
      <c r="P412" s="14"/>
      <c r="Q412" s="14"/>
    </row>
    <row r="413" spans="9:17" s="9" customFormat="1" ht="23.25" x14ac:dyDescent="0.35">
      <c r="I413" s="24"/>
      <c r="J413" s="14"/>
      <c r="K413" s="20"/>
      <c r="L413" s="14"/>
      <c r="M413" s="14"/>
      <c r="N413" s="14"/>
      <c r="O413" s="14"/>
      <c r="P413" s="14"/>
      <c r="Q413" s="14"/>
    </row>
    <row r="414" spans="9:17" s="9" customFormat="1" ht="23.25" x14ac:dyDescent="0.35">
      <c r="I414" s="24"/>
      <c r="J414" s="14"/>
      <c r="K414" s="20"/>
      <c r="L414" s="14"/>
      <c r="M414" s="14"/>
      <c r="N414" s="14"/>
      <c r="O414" s="14"/>
      <c r="P414" s="14"/>
      <c r="Q414" s="14"/>
    </row>
    <row r="415" spans="9:17" s="9" customFormat="1" ht="23.25" x14ac:dyDescent="0.35">
      <c r="I415" s="24"/>
      <c r="J415" s="14"/>
      <c r="K415" s="20"/>
      <c r="L415" s="14"/>
      <c r="M415" s="14"/>
      <c r="N415" s="14"/>
      <c r="O415" s="14"/>
      <c r="P415" s="14"/>
      <c r="Q415" s="14"/>
    </row>
    <row r="416" spans="9:17" s="9" customFormat="1" ht="23.25" x14ac:dyDescent="0.35">
      <c r="I416" s="24"/>
      <c r="J416" s="14"/>
      <c r="K416" s="20"/>
      <c r="L416" s="14"/>
      <c r="M416" s="14"/>
      <c r="N416" s="14"/>
      <c r="O416" s="14"/>
      <c r="P416" s="14"/>
      <c r="Q416" s="14"/>
    </row>
    <row r="417" spans="9:17" s="9" customFormat="1" ht="23.25" x14ac:dyDescent="0.35">
      <c r="I417" s="24"/>
      <c r="J417" s="14"/>
      <c r="K417" s="20"/>
      <c r="L417" s="14"/>
      <c r="M417" s="14"/>
      <c r="N417" s="14"/>
      <c r="O417" s="14"/>
      <c r="P417" s="14"/>
      <c r="Q417" s="14"/>
    </row>
    <row r="418" spans="9:17" s="9" customFormat="1" ht="23.25" x14ac:dyDescent="0.35">
      <c r="I418" s="24"/>
      <c r="J418" s="14"/>
      <c r="K418" s="20"/>
      <c r="L418" s="14"/>
      <c r="M418" s="14"/>
      <c r="N418" s="14"/>
      <c r="O418" s="14"/>
      <c r="P418" s="14"/>
      <c r="Q418" s="14"/>
    </row>
    <row r="419" spans="9:17" s="9" customFormat="1" ht="23.25" x14ac:dyDescent="0.35">
      <c r="I419" s="24"/>
      <c r="J419" s="14"/>
      <c r="K419" s="20"/>
      <c r="L419" s="14"/>
      <c r="M419" s="14"/>
      <c r="N419" s="14"/>
      <c r="O419" s="14"/>
      <c r="P419" s="14"/>
      <c r="Q419" s="14"/>
    </row>
    <row r="420" spans="9:17" s="9" customFormat="1" ht="23.25" x14ac:dyDescent="0.35">
      <c r="I420" s="24"/>
      <c r="J420" s="14"/>
      <c r="K420" s="20"/>
      <c r="L420" s="14"/>
      <c r="M420" s="14"/>
      <c r="N420" s="14"/>
      <c r="O420" s="14"/>
      <c r="P420" s="14"/>
      <c r="Q420" s="14"/>
    </row>
    <row r="421" spans="9:17" s="9" customFormat="1" ht="23.25" x14ac:dyDescent="0.35">
      <c r="I421" s="24"/>
      <c r="J421" s="14"/>
      <c r="K421" s="20"/>
      <c r="L421" s="14"/>
      <c r="M421" s="14"/>
      <c r="N421" s="14"/>
      <c r="O421" s="14"/>
      <c r="P421" s="14"/>
      <c r="Q421" s="14"/>
    </row>
    <row r="422" spans="9:17" s="9" customFormat="1" ht="23.25" x14ac:dyDescent="0.35">
      <c r="I422" s="24"/>
      <c r="J422" s="14"/>
      <c r="K422" s="20"/>
      <c r="L422" s="14"/>
      <c r="M422" s="14"/>
      <c r="N422" s="14"/>
      <c r="O422" s="14"/>
      <c r="P422" s="14"/>
      <c r="Q422" s="14"/>
    </row>
    <row r="423" spans="9:17" s="9" customFormat="1" ht="23.25" x14ac:dyDescent="0.35">
      <c r="I423" s="24"/>
      <c r="J423" s="14"/>
      <c r="K423" s="20"/>
      <c r="L423" s="14"/>
      <c r="M423" s="14"/>
      <c r="N423" s="14"/>
      <c r="O423" s="14"/>
      <c r="P423" s="14"/>
      <c r="Q423" s="14"/>
    </row>
    <row r="424" spans="9:17" s="9" customFormat="1" ht="23.25" x14ac:dyDescent="0.35">
      <c r="I424" s="24"/>
      <c r="J424" s="14"/>
      <c r="K424" s="20"/>
      <c r="L424" s="14"/>
      <c r="M424" s="14"/>
      <c r="N424" s="14"/>
      <c r="O424" s="14"/>
      <c r="P424" s="14"/>
      <c r="Q424" s="14"/>
    </row>
    <row r="425" spans="9:17" s="9" customFormat="1" ht="23.25" x14ac:dyDescent="0.35">
      <c r="I425" s="24"/>
      <c r="J425" s="14"/>
      <c r="K425" s="20"/>
      <c r="L425" s="14"/>
      <c r="M425" s="14"/>
      <c r="N425" s="14"/>
      <c r="O425" s="14"/>
      <c r="P425" s="14"/>
      <c r="Q425" s="14"/>
    </row>
    <row r="426" spans="9:17" s="9" customFormat="1" ht="23.25" x14ac:dyDescent="0.35">
      <c r="I426" s="24"/>
      <c r="J426" s="14"/>
      <c r="K426" s="20"/>
      <c r="L426" s="14"/>
      <c r="M426" s="14"/>
      <c r="N426" s="14"/>
      <c r="O426" s="14"/>
      <c r="P426" s="14"/>
      <c r="Q426" s="14"/>
    </row>
    <row r="427" spans="9:17" s="9" customFormat="1" ht="23.25" x14ac:dyDescent="0.35">
      <c r="I427" s="24"/>
      <c r="J427" s="14"/>
      <c r="K427" s="20"/>
      <c r="L427" s="14"/>
      <c r="M427" s="14"/>
      <c r="N427" s="14"/>
      <c r="O427" s="14"/>
      <c r="P427" s="14"/>
      <c r="Q427" s="14"/>
    </row>
    <row r="428" spans="9:17" s="9" customFormat="1" ht="23.25" x14ac:dyDescent="0.35">
      <c r="I428" s="24"/>
      <c r="J428" s="14"/>
      <c r="K428" s="20"/>
      <c r="L428" s="14"/>
      <c r="M428" s="14"/>
      <c r="N428" s="14"/>
      <c r="O428" s="14"/>
      <c r="P428" s="14"/>
      <c r="Q428" s="14"/>
    </row>
    <row r="429" spans="9:17" s="9" customFormat="1" ht="23.25" x14ac:dyDescent="0.35">
      <c r="I429" s="24"/>
      <c r="J429" s="14"/>
      <c r="K429" s="20"/>
      <c r="L429" s="14"/>
      <c r="M429" s="14"/>
      <c r="N429" s="14"/>
      <c r="O429" s="14"/>
      <c r="P429" s="14"/>
      <c r="Q429" s="14"/>
    </row>
    <row r="430" spans="9:17" s="9" customFormat="1" ht="23.25" x14ac:dyDescent="0.35">
      <c r="I430" s="24"/>
      <c r="J430" s="14"/>
      <c r="K430" s="20"/>
      <c r="L430" s="14"/>
      <c r="M430" s="14"/>
      <c r="N430" s="14"/>
      <c r="O430" s="14"/>
      <c r="P430" s="14"/>
      <c r="Q430" s="14"/>
    </row>
    <row r="431" spans="9:17" s="9" customFormat="1" ht="23.25" x14ac:dyDescent="0.35">
      <c r="I431" s="24"/>
      <c r="J431" s="14"/>
      <c r="K431" s="20"/>
      <c r="L431" s="14"/>
      <c r="M431" s="14"/>
      <c r="N431" s="14"/>
      <c r="O431" s="14"/>
      <c r="P431" s="14"/>
      <c r="Q431" s="14"/>
    </row>
    <row r="432" spans="9:17" s="9" customFormat="1" ht="23.25" x14ac:dyDescent="0.35">
      <c r="I432" s="24"/>
      <c r="J432" s="14"/>
      <c r="K432" s="20"/>
      <c r="L432" s="14"/>
      <c r="M432" s="14"/>
      <c r="N432" s="14"/>
      <c r="O432" s="14"/>
      <c r="P432" s="14"/>
      <c r="Q432" s="14"/>
    </row>
    <row r="433" spans="9:17" s="9" customFormat="1" ht="23.25" x14ac:dyDescent="0.35">
      <c r="I433" s="24"/>
      <c r="J433" s="14"/>
      <c r="K433" s="20"/>
      <c r="L433" s="14"/>
      <c r="M433" s="14"/>
      <c r="N433" s="14"/>
      <c r="O433" s="14"/>
      <c r="P433" s="14"/>
      <c r="Q433" s="14"/>
    </row>
    <row r="434" spans="9:17" s="9" customFormat="1" ht="23.25" x14ac:dyDescent="0.35">
      <c r="I434" s="24"/>
      <c r="J434" s="14"/>
      <c r="K434" s="20"/>
      <c r="L434" s="14"/>
      <c r="M434" s="14"/>
      <c r="N434" s="14"/>
      <c r="O434" s="14"/>
      <c r="P434" s="14"/>
      <c r="Q434" s="14"/>
    </row>
    <row r="435" spans="9:17" s="9" customFormat="1" ht="23.25" x14ac:dyDescent="0.35">
      <c r="I435" s="24"/>
      <c r="J435" s="14"/>
      <c r="K435" s="20"/>
      <c r="L435" s="14"/>
      <c r="M435" s="14"/>
      <c r="N435" s="14"/>
      <c r="O435" s="14"/>
      <c r="P435" s="14"/>
      <c r="Q435" s="14"/>
    </row>
    <row r="436" spans="9:17" s="9" customFormat="1" ht="23.25" x14ac:dyDescent="0.35">
      <c r="I436" s="24"/>
      <c r="J436" s="14"/>
      <c r="K436" s="20"/>
      <c r="L436" s="14"/>
      <c r="M436" s="14"/>
      <c r="N436" s="14"/>
      <c r="O436" s="14"/>
      <c r="P436" s="14"/>
      <c r="Q436" s="14"/>
    </row>
    <row r="437" spans="9:17" s="9" customFormat="1" ht="23.25" x14ac:dyDescent="0.35">
      <c r="I437" s="24"/>
      <c r="J437" s="14"/>
      <c r="K437" s="20"/>
      <c r="L437" s="14"/>
      <c r="M437" s="14"/>
      <c r="N437" s="14"/>
      <c r="O437" s="14"/>
      <c r="P437" s="14"/>
      <c r="Q437" s="14"/>
    </row>
    <row r="438" spans="9:17" s="9" customFormat="1" ht="23.25" x14ac:dyDescent="0.35">
      <c r="I438" s="24"/>
      <c r="J438" s="14"/>
      <c r="K438" s="20"/>
      <c r="L438" s="14"/>
      <c r="M438" s="14"/>
      <c r="N438" s="14"/>
      <c r="O438" s="14"/>
      <c r="P438" s="14"/>
      <c r="Q438" s="14"/>
    </row>
    <row r="439" spans="9:17" s="9" customFormat="1" ht="23.25" x14ac:dyDescent="0.35">
      <c r="I439" s="24"/>
      <c r="J439" s="14"/>
      <c r="K439" s="20"/>
      <c r="L439" s="14"/>
      <c r="M439" s="14"/>
      <c r="N439" s="14"/>
      <c r="O439" s="14"/>
      <c r="P439" s="14"/>
      <c r="Q439" s="14"/>
    </row>
    <row r="440" spans="9:17" s="9" customFormat="1" ht="23.25" x14ac:dyDescent="0.35">
      <c r="I440" s="24"/>
      <c r="J440" s="14"/>
      <c r="K440" s="20"/>
      <c r="L440" s="14"/>
      <c r="M440" s="14"/>
      <c r="N440" s="14"/>
      <c r="O440" s="14"/>
      <c r="P440" s="14"/>
      <c r="Q440" s="14"/>
    </row>
    <row r="441" spans="9:17" s="9" customFormat="1" ht="23.25" x14ac:dyDescent="0.35">
      <c r="I441" s="24"/>
      <c r="J441" s="14"/>
      <c r="K441" s="20"/>
      <c r="L441" s="14"/>
      <c r="M441" s="14"/>
      <c r="N441" s="14"/>
      <c r="O441" s="14"/>
      <c r="P441" s="14"/>
      <c r="Q441" s="14"/>
    </row>
    <row r="442" spans="9:17" s="9" customFormat="1" ht="23.25" x14ac:dyDescent="0.35">
      <c r="I442" s="24"/>
      <c r="J442" s="14"/>
      <c r="K442" s="20"/>
      <c r="L442" s="14"/>
      <c r="M442" s="14"/>
      <c r="N442" s="14"/>
      <c r="O442" s="14"/>
      <c r="P442" s="14"/>
      <c r="Q442" s="14"/>
    </row>
    <row r="443" spans="9:17" s="9" customFormat="1" ht="23.25" x14ac:dyDescent="0.35">
      <c r="I443" s="24"/>
      <c r="J443" s="14"/>
      <c r="K443" s="20"/>
      <c r="L443" s="14"/>
      <c r="M443" s="14"/>
      <c r="N443" s="14"/>
      <c r="O443" s="14"/>
      <c r="P443" s="14"/>
      <c r="Q443" s="14"/>
    </row>
    <row r="444" spans="9:17" s="9" customFormat="1" ht="23.25" x14ac:dyDescent="0.35">
      <c r="I444" s="24"/>
      <c r="J444" s="14"/>
      <c r="K444" s="20"/>
      <c r="L444" s="14"/>
      <c r="M444" s="14"/>
      <c r="N444" s="14"/>
      <c r="O444" s="14"/>
      <c r="P444" s="14"/>
      <c r="Q444" s="14"/>
    </row>
    <row r="445" spans="9:17" s="9" customFormat="1" ht="23.25" x14ac:dyDescent="0.35">
      <c r="I445" s="24"/>
      <c r="J445" s="14"/>
      <c r="K445" s="20"/>
      <c r="L445" s="14"/>
      <c r="M445" s="14"/>
      <c r="N445" s="14"/>
      <c r="O445" s="14"/>
      <c r="P445" s="14"/>
      <c r="Q445" s="14"/>
    </row>
    <row r="446" spans="9:17" s="9" customFormat="1" ht="23.25" x14ac:dyDescent="0.35">
      <c r="I446" s="24"/>
      <c r="J446" s="14"/>
      <c r="K446" s="20"/>
      <c r="L446" s="14"/>
      <c r="M446" s="14"/>
      <c r="N446" s="14"/>
      <c r="O446" s="14"/>
      <c r="P446" s="14"/>
      <c r="Q446" s="14"/>
    </row>
    <row r="447" spans="9:17" s="9" customFormat="1" ht="23.25" x14ac:dyDescent="0.35">
      <c r="I447" s="24"/>
      <c r="J447" s="14"/>
      <c r="K447" s="20"/>
      <c r="L447" s="14"/>
      <c r="M447" s="14"/>
      <c r="N447" s="14"/>
      <c r="O447" s="14"/>
      <c r="P447" s="14"/>
      <c r="Q447" s="14"/>
    </row>
    <row r="448" spans="9:17" s="9" customFormat="1" ht="23.25" x14ac:dyDescent="0.35">
      <c r="I448" s="24"/>
      <c r="J448" s="14"/>
      <c r="K448" s="20"/>
      <c r="L448" s="14"/>
      <c r="M448" s="14"/>
      <c r="N448" s="14"/>
      <c r="O448" s="14"/>
      <c r="P448" s="14"/>
      <c r="Q448" s="14"/>
    </row>
    <row r="449" spans="9:17" s="9" customFormat="1" ht="23.25" x14ac:dyDescent="0.35">
      <c r="I449" s="24"/>
      <c r="J449" s="14"/>
      <c r="K449" s="20"/>
      <c r="L449" s="14"/>
      <c r="M449" s="14"/>
      <c r="N449" s="14"/>
      <c r="O449" s="14"/>
      <c r="P449" s="14"/>
      <c r="Q449" s="14"/>
    </row>
    <row r="450" spans="9:17" s="9" customFormat="1" ht="23.25" x14ac:dyDescent="0.35">
      <c r="I450" s="24"/>
      <c r="J450" s="14"/>
      <c r="K450" s="20"/>
      <c r="L450" s="14"/>
      <c r="M450" s="14"/>
      <c r="N450" s="14"/>
      <c r="O450" s="14"/>
      <c r="P450" s="14"/>
      <c r="Q450" s="14"/>
    </row>
    <row r="451" spans="9:17" s="9" customFormat="1" ht="23.25" x14ac:dyDescent="0.35">
      <c r="I451" s="24"/>
      <c r="J451" s="14"/>
      <c r="K451" s="20"/>
      <c r="L451" s="14"/>
      <c r="M451" s="14"/>
      <c r="N451" s="14"/>
      <c r="O451" s="14"/>
      <c r="P451" s="14"/>
      <c r="Q451" s="14"/>
    </row>
    <row r="452" spans="9:17" s="9" customFormat="1" ht="23.25" x14ac:dyDescent="0.35">
      <c r="I452" s="24"/>
      <c r="J452" s="14"/>
      <c r="K452" s="20"/>
      <c r="L452" s="14"/>
      <c r="M452" s="14"/>
      <c r="N452" s="14"/>
      <c r="O452" s="14"/>
      <c r="P452" s="14"/>
      <c r="Q452" s="14"/>
    </row>
    <row r="453" spans="9:17" s="9" customFormat="1" ht="23.25" x14ac:dyDescent="0.35">
      <c r="I453" s="24"/>
      <c r="J453" s="14"/>
      <c r="K453" s="20"/>
      <c r="L453" s="14"/>
      <c r="M453" s="14"/>
      <c r="N453" s="14"/>
      <c r="O453" s="14"/>
      <c r="P453" s="14"/>
      <c r="Q453" s="14"/>
    </row>
    <row r="454" spans="9:17" s="9" customFormat="1" ht="23.25" x14ac:dyDescent="0.35">
      <c r="I454" s="24"/>
      <c r="J454" s="14"/>
      <c r="K454" s="20"/>
      <c r="L454" s="14"/>
      <c r="M454" s="14"/>
      <c r="N454" s="14"/>
      <c r="O454" s="14"/>
      <c r="P454" s="14"/>
      <c r="Q454" s="14"/>
    </row>
    <row r="455" spans="9:17" s="9" customFormat="1" ht="23.25" x14ac:dyDescent="0.35">
      <c r="I455" s="24"/>
      <c r="J455" s="14"/>
      <c r="K455" s="20"/>
      <c r="L455" s="14"/>
      <c r="M455" s="14"/>
      <c r="N455" s="14"/>
      <c r="O455" s="14"/>
      <c r="P455" s="14"/>
      <c r="Q455" s="14"/>
    </row>
    <row r="456" spans="9:17" s="9" customFormat="1" ht="23.25" x14ac:dyDescent="0.35">
      <c r="I456" s="24"/>
      <c r="J456" s="14"/>
      <c r="K456" s="20"/>
      <c r="L456" s="14"/>
      <c r="M456" s="14"/>
      <c r="N456" s="14"/>
      <c r="O456" s="14"/>
      <c r="P456" s="14"/>
      <c r="Q456" s="14"/>
    </row>
    <row r="457" spans="9:17" s="9" customFormat="1" ht="23.25" x14ac:dyDescent="0.35">
      <c r="I457" s="24"/>
      <c r="J457" s="14"/>
      <c r="K457" s="20"/>
      <c r="L457" s="14"/>
      <c r="M457" s="14"/>
      <c r="N457" s="14"/>
      <c r="O457" s="14"/>
      <c r="P457" s="14"/>
      <c r="Q457" s="14"/>
    </row>
    <row r="458" spans="9:17" s="9" customFormat="1" ht="23.25" x14ac:dyDescent="0.35">
      <c r="I458" s="24"/>
      <c r="J458" s="14"/>
      <c r="K458" s="20"/>
      <c r="L458" s="14"/>
      <c r="M458" s="14"/>
      <c r="N458" s="14"/>
      <c r="O458" s="14"/>
      <c r="P458" s="14"/>
      <c r="Q458" s="14"/>
    </row>
    <row r="459" spans="9:17" s="9" customFormat="1" ht="23.25" x14ac:dyDescent="0.35">
      <c r="I459" s="24"/>
      <c r="J459" s="14"/>
      <c r="K459" s="20"/>
      <c r="L459" s="14"/>
      <c r="M459" s="14"/>
      <c r="N459" s="14"/>
      <c r="O459" s="14"/>
      <c r="P459" s="14"/>
      <c r="Q459" s="14"/>
    </row>
    <row r="460" spans="9:17" s="9" customFormat="1" ht="23.25" x14ac:dyDescent="0.35">
      <c r="I460" s="24"/>
      <c r="J460" s="14"/>
      <c r="K460" s="20"/>
      <c r="L460" s="14"/>
      <c r="M460" s="14"/>
      <c r="N460" s="14"/>
      <c r="O460" s="14"/>
      <c r="P460" s="14"/>
      <c r="Q460" s="14"/>
    </row>
    <row r="461" spans="9:17" s="9" customFormat="1" ht="23.25" x14ac:dyDescent="0.35">
      <c r="I461" s="24"/>
      <c r="J461" s="14"/>
      <c r="K461" s="20"/>
      <c r="L461" s="14"/>
      <c r="M461" s="14"/>
      <c r="N461" s="14"/>
      <c r="O461" s="14"/>
      <c r="P461" s="14"/>
      <c r="Q461" s="14"/>
    </row>
    <row r="462" spans="9:17" s="9" customFormat="1" ht="23.25" x14ac:dyDescent="0.35">
      <c r="I462" s="24"/>
      <c r="J462" s="14"/>
      <c r="K462" s="20"/>
      <c r="L462" s="14"/>
      <c r="M462" s="14"/>
      <c r="N462" s="14"/>
      <c r="O462" s="14"/>
      <c r="P462" s="14"/>
      <c r="Q462" s="14"/>
    </row>
    <row r="463" spans="9:17" s="9" customFormat="1" ht="23.25" x14ac:dyDescent="0.35">
      <c r="I463" s="24"/>
      <c r="J463" s="14"/>
      <c r="K463" s="20"/>
      <c r="L463" s="14"/>
      <c r="M463" s="14"/>
      <c r="N463" s="14"/>
      <c r="O463" s="14"/>
      <c r="P463" s="14"/>
      <c r="Q463" s="14"/>
    </row>
    <row r="464" spans="9:17" s="9" customFormat="1" ht="23.25" x14ac:dyDescent="0.35">
      <c r="I464" s="24"/>
      <c r="J464" s="14"/>
      <c r="K464" s="20"/>
      <c r="L464" s="14"/>
      <c r="M464" s="14"/>
      <c r="N464" s="14"/>
      <c r="O464" s="14"/>
      <c r="P464" s="14"/>
      <c r="Q464" s="14"/>
    </row>
    <row r="465" spans="9:17" s="9" customFormat="1" ht="23.25" x14ac:dyDescent="0.35">
      <c r="I465" s="24"/>
      <c r="J465" s="14"/>
      <c r="K465" s="20"/>
      <c r="L465" s="14"/>
      <c r="M465" s="14"/>
      <c r="N465" s="14"/>
      <c r="O465" s="14"/>
      <c r="P465" s="14"/>
      <c r="Q465" s="14"/>
    </row>
    <row r="466" spans="9:17" s="9" customFormat="1" ht="23.25" x14ac:dyDescent="0.35">
      <c r="I466" s="24"/>
      <c r="J466" s="14"/>
      <c r="K466" s="20"/>
      <c r="L466" s="14"/>
      <c r="M466" s="14"/>
      <c r="N466" s="14"/>
      <c r="O466" s="14"/>
      <c r="P466" s="14"/>
      <c r="Q466" s="14"/>
    </row>
    <row r="467" spans="9:17" s="9" customFormat="1" ht="23.25" x14ac:dyDescent="0.35">
      <c r="I467" s="24"/>
      <c r="J467" s="14"/>
      <c r="K467" s="20"/>
      <c r="L467" s="14"/>
      <c r="M467" s="14"/>
      <c r="N467" s="14"/>
      <c r="O467" s="14"/>
      <c r="P467" s="14"/>
      <c r="Q467" s="14"/>
    </row>
    <row r="468" spans="9:17" s="9" customFormat="1" ht="23.25" x14ac:dyDescent="0.35">
      <c r="I468" s="24"/>
      <c r="J468" s="14"/>
      <c r="K468" s="20"/>
      <c r="L468" s="14"/>
      <c r="M468" s="14"/>
      <c r="N468" s="14"/>
      <c r="O468" s="14"/>
      <c r="P468" s="14"/>
      <c r="Q468" s="14"/>
    </row>
    <row r="469" spans="9:17" s="9" customFormat="1" ht="23.25" x14ac:dyDescent="0.35">
      <c r="I469" s="24"/>
      <c r="J469" s="14"/>
      <c r="K469" s="20"/>
      <c r="L469" s="14"/>
      <c r="M469" s="14"/>
      <c r="N469" s="14"/>
      <c r="O469" s="14"/>
      <c r="P469" s="14"/>
      <c r="Q469" s="14"/>
    </row>
    <row r="470" spans="9:17" s="9" customFormat="1" ht="23.25" x14ac:dyDescent="0.35">
      <c r="I470" s="24"/>
      <c r="J470" s="14"/>
      <c r="K470" s="20"/>
      <c r="L470" s="14"/>
      <c r="M470" s="14"/>
      <c r="N470" s="14"/>
      <c r="O470" s="14"/>
      <c r="P470" s="14"/>
      <c r="Q470" s="14"/>
    </row>
    <row r="471" spans="9:17" s="9" customFormat="1" ht="23.25" x14ac:dyDescent="0.35">
      <c r="I471" s="24"/>
      <c r="J471" s="14"/>
      <c r="K471" s="20"/>
      <c r="L471" s="14"/>
      <c r="M471" s="14"/>
      <c r="N471" s="14"/>
      <c r="O471" s="14"/>
      <c r="P471" s="14"/>
      <c r="Q471" s="14"/>
    </row>
    <row r="472" spans="9:17" s="9" customFormat="1" ht="23.25" x14ac:dyDescent="0.35">
      <c r="I472" s="24"/>
      <c r="J472" s="14"/>
      <c r="K472" s="20"/>
      <c r="L472" s="14"/>
      <c r="M472" s="14"/>
      <c r="N472" s="14"/>
      <c r="O472" s="14"/>
      <c r="P472" s="14"/>
      <c r="Q472" s="14"/>
    </row>
    <row r="473" spans="9:17" s="9" customFormat="1" ht="23.25" x14ac:dyDescent="0.35">
      <c r="I473" s="24"/>
      <c r="J473" s="14"/>
      <c r="K473" s="20"/>
      <c r="L473" s="14"/>
      <c r="M473" s="14"/>
      <c r="N473" s="14"/>
      <c r="O473" s="14"/>
      <c r="P473" s="14"/>
      <c r="Q473" s="14"/>
    </row>
    <row r="474" spans="9:17" s="9" customFormat="1" ht="23.25" x14ac:dyDescent="0.35">
      <c r="I474" s="24"/>
      <c r="J474" s="14"/>
      <c r="K474" s="20"/>
      <c r="L474" s="14"/>
      <c r="M474" s="14"/>
      <c r="N474" s="14"/>
      <c r="O474" s="14"/>
      <c r="P474" s="14"/>
      <c r="Q474" s="14"/>
    </row>
    <row r="475" spans="9:17" s="9" customFormat="1" ht="23.25" x14ac:dyDescent="0.35">
      <c r="I475" s="24"/>
      <c r="J475" s="14"/>
      <c r="K475" s="20"/>
      <c r="L475" s="14"/>
      <c r="M475" s="14"/>
      <c r="N475" s="14"/>
      <c r="O475" s="14"/>
      <c r="P475" s="14"/>
      <c r="Q475" s="14"/>
    </row>
    <row r="476" spans="9:17" s="9" customFormat="1" ht="23.25" x14ac:dyDescent="0.35">
      <c r="I476" s="24"/>
      <c r="J476" s="14"/>
      <c r="K476" s="20"/>
      <c r="L476" s="14"/>
      <c r="M476" s="14"/>
      <c r="N476" s="14"/>
      <c r="O476" s="14"/>
      <c r="P476" s="14"/>
      <c r="Q476" s="14"/>
    </row>
    <row r="477" spans="9:17" s="9" customFormat="1" ht="23.25" x14ac:dyDescent="0.35">
      <c r="I477" s="24"/>
      <c r="J477" s="14"/>
      <c r="K477" s="20"/>
      <c r="L477" s="14"/>
      <c r="M477" s="14"/>
      <c r="N477" s="14"/>
      <c r="O477" s="14"/>
      <c r="P477" s="14"/>
      <c r="Q477" s="14"/>
    </row>
    <row r="478" spans="9:17" s="9" customFormat="1" ht="23.25" x14ac:dyDescent="0.35">
      <c r="I478" s="24"/>
      <c r="J478" s="14"/>
      <c r="K478" s="20"/>
      <c r="L478" s="14"/>
      <c r="M478" s="14"/>
      <c r="N478" s="14"/>
      <c r="O478" s="14"/>
      <c r="P478" s="14"/>
      <c r="Q478" s="14"/>
    </row>
    <row r="479" spans="9:17" s="9" customFormat="1" ht="23.25" x14ac:dyDescent="0.35">
      <c r="I479" s="24"/>
      <c r="J479" s="14"/>
      <c r="K479" s="20"/>
      <c r="L479" s="14"/>
      <c r="M479" s="14"/>
      <c r="N479" s="14"/>
      <c r="O479" s="14"/>
      <c r="P479" s="14"/>
      <c r="Q479" s="14"/>
    </row>
    <row r="480" spans="9:17" s="9" customFormat="1" ht="23.25" x14ac:dyDescent="0.35">
      <c r="I480" s="24"/>
      <c r="J480" s="14"/>
      <c r="K480" s="20"/>
      <c r="L480" s="14"/>
      <c r="M480" s="14"/>
      <c r="N480" s="14"/>
      <c r="O480" s="14"/>
      <c r="P480" s="14"/>
      <c r="Q480" s="14"/>
    </row>
    <row r="481" spans="9:17" s="9" customFormat="1" ht="23.25" x14ac:dyDescent="0.35">
      <c r="I481" s="24"/>
      <c r="J481" s="14"/>
      <c r="K481" s="20"/>
      <c r="L481" s="14"/>
      <c r="M481" s="14"/>
      <c r="N481" s="14"/>
      <c r="O481" s="14"/>
      <c r="P481" s="14"/>
      <c r="Q481" s="14"/>
    </row>
    <row r="482" spans="9:17" s="9" customFormat="1" ht="23.25" x14ac:dyDescent="0.35">
      <c r="I482" s="24"/>
      <c r="J482" s="14"/>
      <c r="K482" s="20"/>
      <c r="L482" s="14"/>
      <c r="M482" s="14"/>
      <c r="N482" s="14"/>
      <c r="O482" s="14"/>
      <c r="P482" s="14"/>
      <c r="Q482" s="14"/>
    </row>
    <row r="483" spans="9:17" s="9" customFormat="1" ht="23.25" x14ac:dyDescent="0.35">
      <c r="I483" s="24"/>
      <c r="J483" s="14"/>
      <c r="K483" s="20"/>
      <c r="L483" s="14"/>
      <c r="M483" s="14"/>
      <c r="N483" s="14"/>
      <c r="O483" s="14"/>
      <c r="P483" s="14"/>
      <c r="Q483" s="14"/>
    </row>
    <row r="484" spans="9:17" s="9" customFormat="1" ht="23.25" x14ac:dyDescent="0.35">
      <c r="I484" s="24"/>
      <c r="J484" s="14"/>
      <c r="K484" s="20"/>
      <c r="L484" s="14"/>
      <c r="M484" s="14"/>
      <c r="N484" s="14"/>
      <c r="O484" s="14"/>
      <c r="P484" s="14"/>
      <c r="Q484" s="14"/>
    </row>
    <row r="485" spans="9:17" s="9" customFormat="1" ht="23.25" x14ac:dyDescent="0.35">
      <c r="I485" s="24"/>
      <c r="J485" s="14"/>
      <c r="K485" s="20"/>
      <c r="L485" s="14"/>
      <c r="M485" s="14"/>
      <c r="N485" s="14"/>
      <c r="O485" s="14"/>
      <c r="P485" s="14"/>
      <c r="Q485" s="14"/>
    </row>
    <row r="486" spans="9:17" s="9" customFormat="1" ht="23.25" x14ac:dyDescent="0.35">
      <c r="I486" s="24"/>
      <c r="J486" s="14"/>
      <c r="K486" s="20"/>
      <c r="L486" s="14"/>
      <c r="M486" s="14"/>
      <c r="N486" s="14"/>
      <c r="O486" s="14"/>
      <c r="P486" s="14"/>
      <c r="Q486" s="14"/>
    </row>
    <row r="487" spans="9:17" s="9" customFormat="1" ht="23.25" x14ac:dyDescent="0.35">
      <c r="I487" s="24"/>
      <c r="J487" s="14"/>
      <c r="K487" s="20"/>
      <c r="L487" s="14"/>
      <c r="M487" s="14"/>
      <c r="N487" s="14"/>
      <c r="O487" s="14"/>
      <c r="P487" s="14"/>
      <c r="Q487" s="14"/>
    </row>
    <row r="488" spans="9:17" s="9" customFormat="1" ht="23.25" x14ac:dyDescent="0.35">
      <c r="I488" s="24"/>
      <c r="J488" s="14"/>
      <c r="K488" s="20"/>
      <c r="L488" s="14"/>
      <c r="M488" s="14"/>
      <c r="N488" s="14"/>
      <c r="O488" s="14"/>
      <c r="P488" s="14"/>
      <c r="Q488" s="14"/>
    </row>
    <row r="489" spans="9:17" s="9" customFormat="1" ht="23.25" x14ac:dyDescent="0.35">
      <c r="I489" s="24"/>
      <c r="J489" s="14"/>
      <c r="K489" s="20"/>
      <c r="L489" s="14"/>
      <c r="M489" s="14"/>
      <c r="N489" s="14"/>
      <c r="O489" s="14"/>
      <c r="P489" s="14"/>
      <c r="Q489" s="14"/>
    </row>
    <row r="490" spans="9:17" s="9" customFormat="1" ht="23.25" x14ac:dyDescent="0.35">
      <c r="I490" s="24"/>
      <c r="J490" s="14"/>
      <c r="K490" s="20"/>
      <c r="L490" s="14"/>
      <c r="M490" s="14"/>
      <c r="N490" s="14"/>
      <c r="O490" s="14"/>
      <c r="P490" s="14"/>
      <c r="Q490" s="14"/>
    </row>
    <row r="491" spans="9:17" s="9" customFormat="1" ht="23.25" x14ac:dyDescent="0.35">
      <c r="I491" s="24"/>
      <c r="J491" s="14"/>
      <c r="K491" s="20"/>
      <c r="L491" s="14"/>
      <c r="M491" s="14"/>
      <c r="N491" s="14"/>
      <c r="O491" s="14"/>
      <c r="P491" s="14"/>
      <c r="Q491" s="14"/>
    </row>
    <row r="492" spans="9:17" s="9" customFormat="1" ht="23.25" x14ac:dyDescent="0.35">
      <c r="I492" s="24"/>
      <c r="J492" s="14"/>
      <c r="K492" s="20"/>
      <c r="L492" s="14"/>
      <c r="M492" s="14"/>
      <c r="N492" s="14"/>
      <c r="O492" s="14"/>
      <c r="P492" s="14"/>
      <c r="Q492" s="14"/>
    </row>
    <row r="493" spans="9:17" s="9" customFormat="1" ht="23.25" x14ac:dyDescent="0.35">
      <c r="I493" s="24"/>
      <c r="J493" s="14"/>
      <c r="K493" s="20"/>
      <c r="L493" s="14"/>
      <c r="M493" s="14"/>
      <c r="N493" s="14"/>
      <c r="O493" s="14"/>
      <c r="P493" s="14"/>
      <c r="Q493" s="14"/>
    </row>
    <row r="494" spans="9:17" s="9" customFormat="1" ht="23.25" x14ac:dyDescent="0.35">
      <c r="I494" s="24"/>
      <c r="J494" s="14"/>
      <c r="K494" s="20"/>
      <c r="L494" s="14"/>
      <c r="M494" s="14"/>
      <c r="N494" s="14"/>
      <c r="O494" s="14"/>
      <c r="P494" s="14"/>
      <c r="Q494" s="14"/>
    </row>
    <row r="495" spans="9:17" s="9" customFormat="1" ht="23.25" x14ac:dyDescent="0.35">
      <c r="I495" s="24"/>
      <c r="J495" s="14"/>
      <c r="K495" s="20"/>
      <c r="L495" s="14"/>
      <c r="M495" s="14"/>
      <c r="N495" s="14"/>
      <c r="O495" s="14"/>
      <c r="P495" s="14"/>
      <c r="Q495" s="14"/>
    </row>
    <row r="496" spans="9:17" s="9" customFormat="1" ht="23.25" x14ac:dyDescent="0.35">
      <c r="I496" s="24"/>
      <c r="J496" s="14"/>
      <c r="K496" s="20"/>
      <c r="L496" s="14"/>
      <c r="M496" s="14"/>
      <c r="N496" s="14"/>
      <c r="O496" s="14"/>
      <c r="P496" s="14"/>
      <c r="Q496" s="14"/>
    </row>
    <row r="497" spans="9:17" s="9" customFormat="1" ht="23.25" x14ac:dyDescent="0.35">
      <c r="I497" s="24"/>
      <c r="J497" s="14"/>
      <c r="K497" s="20"/>
      <c r="L497" s="14"/>
      <c r="M497" s="14"/>
      <c r="N497" s="14"/>
      <c r="O497" s="14"/>
      <c r="P497" s="14"/>
      <c r="Q497" s="14"/>
    </row>
    <row r="498" spans="9:17" s="9" customFormat="1" ht="23.25" x14ac:dyDescent="0.35">
      <c r="I498" s="24"/>
      <c r="J498" s="14"/>
      <c r="K498" s="20"/>
      <c r="L498" s="14"/>
      <c r="M498" s="14"/>
      <c r="N498" s="14"/>
      <c r="O498" s="14"/>
      <c r="P498" s="14"/>
      <c r="Q498" s="14"/>
    </row>
    <row r="499" spans="9:17" s="9" customFormat="1" ht="23.25" x14ac:dyDescent="0.35">
      <c r="I499" s="24"/>
      <c r="J499" s="14"/>
      <c r="K499" s="20"/>
      <c r="L499" s="14"/>
      <c r="M499" s="14"/>
      <c r="N499" s="14"/>
      <c r="O499" s="14"/>
      <c r="P499" s="14"/>
      <c r="Q499" s="14"/>
    </row>
    <row r="500" spans="9:17" s="9" customFormat="1" ht="23.25" x14ac:dyDescent="0.35">
      <c r="I500" s="24"/>
      <c r="J500" s="14"/>
      <c r="K500" s="20"/>
      <c r="L500" s="14"/>
      <c r="M500" s="14"/>
      <c r="N500" s="14"/>
      <c r="O500" s="14"/>
      <c r="P500" s="14"/>
      <c r="Q500" s="14"/>
    </row>
    <row r="501" spans="9:17" s="9" customFormat="1" ht="23.25" x14ac:dyDescent="0.35">
      <c r="I501" s="24"/>
      <c r="J501" s="14"/>
      <c r="K501" s="20"/>
      <c r="L501" s="14"/>
      <c r="M501" s="14"/>
      <c r="N501" s="14"/>
      <c r="O501" s="14"/>
      <c r="P501" s="14"/>
      <c r="Q501" s="14"/>
    </row>
    <row r="502" spans="9:17" s="9" customFormat="1" ht="23.25" x14ac:dyDescent="0.35">
      <c r="I502" s="24"/>
      <c r="J502" s="14"/>
      <c r="K502" s="20"/>
      <c r="L502" s="14"/>
      <c r="M502" s="14"/>
      <c r="N502" s="14"/>
      <c r="O502" s="14"/>
      <c r="P502" s="14"/>
      <c r="Q502" s="14"/>
    </row>
    <row r="503" spans="9:17" s="9" customFormat="1" ht="23.25" x14ac:dyDescent="0.35">
      <c r="I503" s="24"/>
      <c r="J503" s="14"/>
      <c r="K503" s="20"/>
      <c r="L503" s="14"/>
      <c r="M503" s="14"/>
      <c r="N503" s="14"/>
      <c r="O503" s="14"/>
      <c r="P503" s="14"/>
      <c r="Q503" s="14"/>
    </row>
  </sheetData>
  <sheetProtection sheet="1" objects="1" scenarios="1"/>
  <mergeCells count="17">
    <mergeCell ref="A81:I81"/>
    <mergeCell ref="G1:I8"/>
    <mergeCell ref="A74:I74"/>
    <mergeCell ref="A75:I75"/>
    <mergeCell ref="A77:I77"/>
    <mergeCell ref="A5:C5"/>
    <mergeCell ref="A8:C8"/>
    <mergeCell ref="D2:F2"/>
    <mergeCell ref="A2:C2"/>
    <mergeCell ref="D3:F3"/>
    <mergeCell ref="D4:F4"/>
    <mergeCell ref="D5:F5"/>
    <mergeCell ref="A3:C3"/>
    <mergeCell ref="A4:C4"/>
    <mergeCell ref="A79:I79"/>
    <mergeCell ref="B10:B12"/>
    <mergeCell ref="A10:A1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32" orientation="portrait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42aba-2dbf-432f-9285-cf833bae1962" xsi:nil="true"/>
    <lcf76f155ced4ddcb4097134ff3c332f xmlns="c82832b0-80cb-40a8-8f5e-e4a61c3011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BB8C9A3B86A498824BDFCEA0A8E91" ma:contentTypeVersion="17" ma:contentTypeDescription="Create a new document." ma:contentTypeScope="" ma:versionID="1e977bc048b436a96f8ea26256333b1a">
  <xsd:schema xmlns:xsd="http://www.w3.org/2001/XMLSchema" xmlns:xs="http://www.w3.org/2001/XMLSchema" xmlns:p="http://schemas.microsoft.com/office/2006/metadata/properties" xmlns:ns2="c82832b0-80cb-40a8-8f5e-e4a61c30115a" xmlns:ns3="97842aba-2dbf-432f-9285-cf833bae1962" targetNamespace="http://schemas.microsoft.com/office/2006/metadata/properties" ma:root="true" ma:fieldsID="1fbfd2b89071e8bcf8c01cfc6b9a709e" ns2:_="" ns3:_="">
    <xsd:import namespace="c82832b0-80cb-40a8-8f5e-e4a61c30115a"/>
    <xsd:import namespace="97842aba-2dbf-432f-9285-cf833bae1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832b0-80cb-40a8-8f5e-e4a61c301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250e3c6-05aa-4ca1-ac14-6cd2e4485e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42aba-2dbf-432f-9285-cf833bae196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fc6d0eb-0b67-48d1-a07b-8bda1efe7365}" ma:internalName="TaxCatchAll" ma:showField="CatchAllData" ma:web="97842aba-2dbf-432f-9285-cf833bae1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3F38C8-CA2F-4380-ACA3-208FEB6F6BB0}">
  <ds:schemaRefs>
    <ds:schemaRef ds:uri="http://schemas.microsoft.com/office/2006/metadata/properties"/>
    <ds:schemaRef ds:uri="http://schemas.microsoft.com/office/infopath/2007/PartnerControls"/>
    <ds:schemaRef ds:uri="97842aba-2dbf-432f-9285-cf833bae1962"/>
    <ds:schemaRef ds:uri="c82832b0-80cb-40a8-8f5e-e4a61c30115a"/>
  </ds:schemaRefs>
</ds:datastoreItem>
</file>

<file path=customXml/itemProps2.xml><?xml version="1.0" encoding="utf-8"?>
<ds:datastoreItem xmlns:ds="http://schemas.openxmlformats.org/officeDocument/2006/customXml" ds:itemID="{9C55A360-3249-453F-8A8A-5696CF922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2832b0-80cb-40a8-8f5e-e4a61c30115a"/>
    <ds:schemaRef ds:uri="97842aba-2dbf-432f-9285-cf833bae1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F12ED5-1C21-446E-8F5B-C0E6DFCF43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Coqs</vt:lpstr>
    </vt:vector>
  </TitlesOfParts>
  <Company>Agri-Marché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 Dion</dc:creator>
  <cp:lastModifiedBy>Karine Valiquette</cp:lastModifiedBy>
  <cp:lastPrinted>2014-08-14T14:49:05Z</cp:lastPrinted>
  <dcterms:created xsi:type="dcterms:W3CDTF">2004-04-16T15:55:45Z</dcterms:created>
  <dcterms:modified xsi:type="dcterms:W3CDTF">2023-08-25T15:42:29Z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0x01010049DBB8C9A3B86A498824BDFCEA0A8E91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